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9C3E9546-9543-4F1E-AF93-3151F2990351}" xr6:coauthVersionLast="47" xr6:coauthVersionMax="47" xr10:uidLastSave="{00000000-0000-0000-0000-000000000000}"/>
  <bookViews>
    <workbookView xWindow="-120" yWindow="-120" windowWidth="29040" windowHeight="15840" activeTab="3" xr2:uid="{8E734DA2-2976-4687-8B2D-CFA7625B7545}"/>
  </bookViews>
  <sheets>
    <sheet name="ตั้งค่า" sheetId="3" r:id="rId1"/>
    <sheet name="รายชื่อ" sheetId="1" r:id="rId2"/>
    <sheet name="วิชาที่ 1" sheetId="2" r:id="rId3"/>
    <sheet name="วิชาที่ 2" sheetId="5" r:id="rId4"/>
    <sheet name="วิชาที่ 3" sheetId="6" r:id="rId5"/>
    <sheet name="วิชาที่ 4" sheetId="7" r:id="rId6"/>
    <sheet name="วิชาที่ 5" sheetId="8" r:id="rId7"/>
    <sheet name="วิชาที่ 6" sheetId="9" r:id="rId8"/>
    <sheet name="วิชาที่ 7" sheetId="10" r:id="rId9"/>
    <sheet name="วิชาที่ 8" sheetId="11" r:id="rId10"/>
    <sheet name="วิชาที่ 9" sheetId="12" r:id="rId11"/>
    <sheet name="วิชาที่ 10" sheetId="13" r:id="rId12"/>
    <sheet name="วิชาที่ 11" sheetId="14" r:id="rId13"/>
    <sheet name="วิชาที่ 12" sheetId="15" r:id="rId14"/>
    <sheet name="วิชาที่ 13" sheetId="16" r:id="rId15"/>
    <sheet name="วิชาที่ 14" sheetId="17" r:id="rId16"/>
    <sheet name="วิชาที่ 15" sheetId="18" r:id="rId17"/>
  </sheets>
  <definedNames>
    <definedName name="_xlnm.Print_Area" localSheetId="2">'วิชาที่ 1'!$A$1:$AD$33</definedName>
    <definedName name="_xlnm.Print_Area" localSheetId="11">'วิชาที่ 10'!$A$1:$AD$33</definedName>
    <definedName name="_xlnm.Print_Area" localSheetId="12">'วิชาที่ 11'!$A$1:$AD$33</definedName>
    <definedName name="_xlnm.Print_Area" localSheetId="13">'วิชาที่ 12'!$A$1:$AD$33</definedName>
    <definedName name="_xlnm.Print_Area" localSheetId="14">'วิชาที่ 13'!$A$1:$AD$33</definedName>
    <definedName name="_xlnm.Print_Area" localSheetId="15">'วิชาที่ 14'!$A$1:$AD$33</definedName>
    <definedName name="_xlnm.Print_Area" localSheetId="16">'วิชาที่ 15'!$A$1:$AD$33</definedName>
    <definedName name="_xlnm.Print_Area" localSheetId="3">'วิชาที่ 2'!$A$1:$AD$33</definedName>
    <definedName name="_xlnm.Print_Area" localSheetId="4">'วิชาที่ 3'!$A$1:$AD$33</definedName>
    <definedName name="_xlnm.Print_Area" localSheetId="5">'วิชาที่ 4'!$A$1:$AD$33</definedName>
    <definedName name="_xlnm.Print_Area" localSheetId="6">'วิชาที่ 5'!$A$1:$AD$33</definedName>
    <definedName name="_xlnm.Print_Area" localSheetId="7">'วิชาที่ 6'!$A$1:$AD$33</definedName>
    <definedName name="_xlnm.Print_Area" localSheetId="8">'วิชาที่ 7'!$A$1:$AD$33</definedName>
    <definedName name="_xlnm.Print_Area" localSheetId="9">'วิชาที่ 8'!$A$1:$AD$33</definedName>
    <definedName name="_xlnm.Print_Area" localSheetId="10">'วิชาที่ 9'!$A$1:$AD$33</definedName>
    <definedName name="_xlnm.Print_Titles" localSheetId="2">'วิชาที่ 1'!$A:$B</definedName>
    <definedName name="_xlnm.Print_Titles" localSheetId="11">'วิชาที่ 10'!$A:$B</definedName>
    <definedName name="_xlnm.Print_Titles" localSheetId="12">'วิชาที่ 11'!$A:$B</definedName>
    <definedName name="_xlnm.Print_Titles" localSheetId="13">'วิชาที่ 12'!$A:$B</definedName>
    <definedName name="_xlnm.Print_Titles" localSheetId="14">'วิชาที่ 13'!$A:$B</definedName>
    <definedName name="_xlnm.Print_Titles" localSheetId="15">'วิชาที่ 14'!$A:$B</definedName>
    <definedName name="_xlnm.Print_Titles" localSheetId="16">'วิชาที่ 15'!$A:$B</definedName>
    <definedName name="_xlnm.Print_Titles" localSheetId="3">'วิชาที่ 2'!$A:$B</definedName>
    <definedName name="_xlnm.Print_Titles" localSheetId="4">'วิชาที่ 3'!$A:$B</definedName>
    <definedName name="_xlnm.Print_Titles" localSheetId="5">'วิชาที่ 4'!$A:$B</definedName>
    <definedName name="_xlnm.Print_Titles" localSheetId="6">'วิชาที่ 5'!$A:$B</definedName>
    <definedName name="_xlnm.Print_Titles" localSheetId="7">'วิชาที่ 6'!$A:$B</definedName>
    <definedName name="_xlnm.Print_Titles" localSheetId="8">'วิชาที่ 7'!$A:$B</definedName>
    <definedName name="_xlnm.Print_Titles" localSheetId="9">'วิชาที่ 8'!$A:$B</definedName>
    <definedName name="_xlnm.Print_Titles" localSheetId="10">'วิชาที่ 9'!$A:$B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8" l="1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AB31" i="18"/>
  <c r="B31" i="18"/>
  <c r="AB30" i="18"/>
  <c r="AC30" i="18" s="1"/>
  <c r="AD30" i="18" s="1"/>
  <c r="B30" i="18"/>
  <c r="AB29" i="18"/>
  <c r="B29" i="18"/>
  <c r="AB28" i="18"/>
  <c r="B28" i="18"/>
  <c r="AB27" i="18"/>
  <c r="B27" i="18"/>
  <c r="AB26" i="18"/>
  <c r="B26" i="18"/>
  <c r="AB25" i="18"/>
  <c r="B25" i="18"/>
  <c r="AB24" i="18"/>
  <c r="B24" i="18"/>
  <c r="AB23" i="18"/>
  <c r="B23" i="18"/>
  <c r="AB22" i="18"/>
  <c r="AC22" i="18" s="1"/>
  <c r="AD22" i="18" s="1"/>
  <c r="B22" i="18"/>
  <c r="AB21" i="18"/>
  <c r="B21" i="18"/>
  <c r="AB20" i="18"/>
  <c r="B20" i="18"/>
  <c r="AB19" i="18"/>
  <c r="AC19" i="18" s="1"/>
  <c r="AD19" i="18" s="1"/>
  <c r="B19" i="18"/>
  <c r="AB18" i="18"/>
  <c r="B18" i="18"/>
  <c r="AB17" i="18"/>
  <c r="B17" i="18"/>
  <c r="AB16" i="18"/>
  <c r="AC16" i="18" s="1"/>
  <c r="AD16" i="18" s="1"/>
  <c r="B16" i="18"/>
  <c r="AB15" i="18"/>
  <c r="B15" i="18"/>
  <c r="AB14" i="18"/>
  <c r="B14" i="18"/>
  <c r="AB13" i="18"/>
  <c r="B13" i="18"/>
  <c r="AB12" i="18"/>
  <c r="B12" i="18"/>
  <c r="AB11" i="18"/>
  <c r="AC11" i="18" s="1"/>
  <c r="AD11" i="18" s="1"/>
  <c r="B11" i="18"/>
  <c r="AB10" i="18"/>
  <c r="B10" i="18"/>
  <c r="AB9" i="18"/>
  <c r="B9" i="18"/>
  <c r="AB8" i="18"/>
  <c r="AC8" i="18" s="1"/>
  <c r="AD8" i="18" s="1"/>
  <c r="B8" i="18"/>
  <c r="AB7" i="18"/>
  <c r="B7" i="18"/>
  <c r="AB6" i="18"/>
  <c r="AC23" i="18" s="1"/>
  <c r="AD23" i="18" s="1"/>
  <c r="A3" i="18"/>
  <c r="A2" i="18"/>
  <c r="A1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AB31" i="17"/>
  <c r="B31" i="17"/>
  <c r="AB30" i="17"/>
  <c r="AC30" i="17" s="1"/>
  <c r="AD30" i="17" s="1"/>
  <c r="B30" i="17"/>
  <c r="AB29" i="17"/>
  <c r="AC29" i="17" s="1"/>
  <c r="AD29" i="17" s="1"/>
  <c r="B29" i="17"/>
  <c r="AB28" i="17"/>
  <c r="B28" i="17"/>
  <c r="AB27" i="17"/>
  <c r="B27" i="17"/>
  <c r="AB26" i="17"/>
  <c r="AC26" i="17" s="1"/>
  <c r="AD26" i="17" s="1"/>
  <c r="B26" i="17"/>
  <c r="AB25" i="17"/>
  <c r="B25" i="17"/>
  <c r="AB24" i="17"/>
  <c r="B24" i="17"/>
  <c r="AB23" i="17"/>
  <c r="AC23" i="17" s="1"/>
  <c r="AD23" i="17" s="1"/>
  <c r="B23" i="17"/>
  <c r="AB22" i="17"/>
  <c r="B22" i="17"/>
  <c r="AB21" i="17"/>
  <c r="B21" i="17"/>
  <c r="AC20" i="17"/>
  <c r="AD20" i="17" s="1"/>
  <c r="AB20" i="17"/>
  <c r="B20" i="17"/>
  <c r="AB19" i="17"/>
  <c r="B19" i="17"/>
  <c r="AB18" i="17"/>
  <c r="B18" i="17"/>
  <c r="AB17" i="17"/>
  <c r="AC17" i="17" s="1"/>
  <c r="AD17" i="17" s="1"/>
  <c r="B17" i="17"/>
  <c r="AB16" i="17"/>
  <c r="B16" i="17"/>
  <c r="AB15" i="17"/>
  <c r="B15" i="17"/>
  <c r="AC14" i="17"/>
  <c r="AD14" i="17" s="1"/>
  <c r="AB14" i="17"/>
  <c r="B14" i="17"/>
  <c r="AB13" i="17"/>
  <c r="B13" i="17"/>
  <c r="AB12" i="17"/>
  <c r="B12" i="17"/>
  <c r="AB11" i="17"/>
  <c r="AC11" i="17" s="1"/>
  <c r="AD11" i="17" s="1"/>
  <c r="B11" i="17"/>
  <c r="AB10" i="17"/>
  <c r="B10" i="17"/>
  <c r="AB9" i="17"/>
  <c r="B9" i="17"/>
  <c r="AB8" i="17"/>
  <c r="AC8" i="17" s="1"/>
  <c r="AD8" i="17" s="1"/>
  <c r="B8" i="17"/>
  <c r="AB7" i="17"/>
  <c r="B7" i="17"/>
  <c r="AB6" i="17"/>
  <c r="AC6" i="17" s="1"/>
  <c r="A3" i="17"/>
  <c r="A2" i="17"/>
  <c r="A1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AB31" i="16"/>
  <c r="B31" i="16"/>
  <c r="AB30" i="16"/>
  <c r="AC30" i="16" s="1"/>
  <c r="AD30" i="16" s="1"/>
  <c r="B30" i="16"/>
  <c r="AB29" i="16"/>
  <c r="B29" i="16"/>
  <c r="AB28" i="16"/>
  <c r="B28" i="16"/>
  <c r="AB27" i="16"/>
  <c r="B27" i="16"/>
  <c r="AB26" i="16"/>
  <c r="B26" i="16"/>
  <c r="AB25" i="16"/>
  <c r="B25" i="16"/>
  <c r="AB24" i="16"/>
  <c r="B24" i="16"/>
  <c r="AB23" i="16"/>
  <c r="B23" i="16"/>
  <c r="AB22" i="16"/>
  <c r="B22" i="16"/>
  <c r="AB21" i="16"/>
  <c r="B21" i="16"/>
  <c r="AB20" i="16"/>
  <c r="B20" i="16"/>
  <c r="AB19" i="16"/>
  <c r="B19" i="16"/>
  <c r="AB18" i="16"/>
  <c r="B18" i="16"/>
  <c r="AB17" i="16"/>
  <c r="B17" i="16"/>
  <c r="AB16" i="16"/>
  <c r="B16" i="16"/>
  <c r="AB15" i="16"/>
  <c r="B15" i="16"/>
  <c r="AB14" i="16"/>
  <c r="B14" i="16"/>
  <c r="AB13" i="16"/>
  <c r="B13" i="16"/>
  <c r="AB12" i="16"/>
  <c r="B12" i="16"/>
  <c r="AB11" i="16"/>
  <c r="B11" i="16"/>
  <c r="AB10" i="16"/>
  <c r="B10" i="16"/>
  <c r="AB9" i="16"/>
  <c r="B9" i="16"/>
  <c r="AB8" i="16"/>
  <c r="AC8" i="16" s="1"/>
  <c r="AD8" i="16" s="1"/>
  <c r="B8" i="16"/>
  <c r="AB7" i="16"/>
  <c r="B7" i="16"/>
  <c r="AB6" i="16"/>
  <c r="AC6" i="16" s="1"/>
  <c r="A3" i="16"/>
  <c r="A2" i="16"/>
  <c r="A1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AB31" i="15"/>
  <c r="B31" i="15"/>
  <c r="AB30" i="15"/>
  <c r="AC30" i="15" s="1"/>
  <c r="AD30" i="15" s="1"/>
  <c r="B30" i="15"/>
  <c r="AB29" i="15"/>
  <c r="B29" i="15"/>
  <c r="AB28" i="15"/>
  <c r="B28" i="15"/>
  <c r="AB27" i="15"/>
  <c r="B27" i="15"/>
  <c r="AB26" i="15"/>
  <c r="B26" i="15"/>
  <c r="AB25" i="15"/>
  <c r="B25" i="15"/>
  <c r="AB24" i="15"/>
  <c r="B24" i="15"/>
  <c r="AB23" i="15"/>
  <c r="B23" i="15"/>
  <c r="AB22" i="15"/>
  <c r="B22" i="15"/>
  <c r="AB21" i="15"/>
  <c r="B21" i="15"/>
  <c r="AB20" i="15"/>
  <c r="B20" i="15"/>
  <c r="AB19" i="15"/>
  <c r="B19" i="15"/>
  <c r="AB18" i="15"/>
  <c r="B18" i="15"/>
  <c r="AB17" i="15"/>
  <c r="B17" i="15"/>
  <c r="AB16" i="15"/>
  <c r="B16" i="15"/>
  <c r="AB15" i="15"/>
  <c r="B15" i="15"/>
  <c r="AB14" i="15"/>
  <c r="AC14" i="15" s="1"/>
  <c r="AD14" i="15" s="1"/>
  <c r="B14" i="15"/>
  <c r="AB13" i="15"/>
  <c r="B13" i="15"/>
  <c r="AB12" i="15"/>
  <c r="B12" i="15"/>
  <c r="AC11" i="15"/>
  <c r="AD11" i="15" s="1"/>
  <c r="AB11" i="15"/>
  <c r="B11" i="15"/>
  <c r="AB10" i="15"/>
  <c r="B10" i="15"/>
  <c r="AB9" i="15"/>
  <c r="B9" i="15"/>
  <c r="AC8" i="15"/>
  <c r="AD8" i="15" s="1"/>
  <c r="AB8" i="15"/>
  <c r="B8" i="15"/>
  <c r="AB7" i="15"/>
  <c r="B7" i="15"/>
  <c r="AB6" i="15"/>
  <c r="AC6" i="15" s="1"/>
  <c r="A3" i="15"/>
  <c r="A2" i="15"/>
  <c r="A1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AB31" i="14"/>
  <c r="AC31" i="14" s="1"/>
  <c r="AD31" i="14" s="1"/>
  <c r="B31" i="14"/>
  <c r="AB30" i="14"/>
  <c r="AC30" i="14" s="1"/>
  <c r="AD30" i="14" s="1"/>
  <c r="B30" i="14"/>
  <c r="AB29" i="14"/>
  <c r="AC29" i="14" s="1"/>
  <c r="AD29" i="14" s="1"/>
  <c r="B29" i="14"/>
  <c r="AB28" i="14"/>
  <c r="AC28" i="14" s="1"/>
  <c r="AD28" i="14" s="1"/>
  <c r="B28" i="14"/>
  <c r="AB27" i="14"/>
  <c r="AC27" i="14" s="1"/>
  <c r="AD27" i="14" s="1"/>
  <c r="B27" i="14"/>
  <c r="AB26" i="14"/>
  <c r="AC26" i="14" s="1"/>
  <c r="AD26" i="14" s="1"/>
  <c r="B26" i="14"/>
  <c r="AB25" i="14"/>
  <c r="AC25" i="14" s="1"/>
  <c r="AD25" i="14" s="1"/>
  <c r="B25" i="14"/>
  <c r="AB24" i="14"/>
  <c r="AC24" i="14" s="1"/>
  <c r="AD24" i="14" s="1"/>
  <c r="B24" i="14"/>
  <c r="AC23" i="14"/>
  <c r="AD23" i="14" s="1"/>
  <c r="AB23" i="14"/>
  <c r="B23" i="14"/>
  <c r="AB22" i="14"/>
  <c r="AC22" i="14" s="1"/>
  <c r="AD22" i="14" s="1"/>
  <c r="B22" i="14"/>
  <c r="AB21" i="14"/>
  <c r="AC21" i="14" s="1"/>
  <c r="AD21" i="14" s="1"/>
  <c r="B21" i="14"/>
  <c r="AB20" i="14"/>
  <c r="AC20" i="14" s="1"/>
  <c r="AD20" i="14" s="1"/>
  <c r="B20" i="14"/>
  <c r="AB19" i="14"/>
  <c r="AC19" i="14" s="1"/>
  <c r="AD19" i="14" s="1"/>
  <c r="B19" i="14"/>
  <c r="AB18" i="14"/>
  <c r="AC18" i="14" s="1"/>
  <c r="AD18" i="14" s="1"/>
  <c r="B18" i="14"/>
  <c r="AB17" i="14"/>
  <c r="AC17" i="14" s="1"/>
  <c r="AD17" i="14" s="1"/>
  <c r="B17" i="14"/>
  <c r="AB16" i="14"/>
  <c r="AC16" i="14" s="1"/>
  <c r="AD16" i="14" s="1"/>
  <c r="B16" i="14"/>
  <c r="AB15" i="14"/>
  <c r="AC15" i="14" s="1"/>
  <c r="AD15" i="14" s="1"/>
  <c r="B15" i="14"/>
  <c r="AC14" i="14"/>
  <c r="AD14" i="14" s="1"/>
  <c r="AB14" i="14"/>
  <c r="B14" i="14"/>
  <c r="AB13" i="14"/>
  <c r="AC13" i="14" s="1"/>
  <c r="AD13" i="14" s="1"/>
  <c r="B13" i="14"/>
  <c r="AB12" i="14"/>
  <c r="AC12" i="14" s="1"/>
  <c r="AD12" i="14" s="1"/>
  <c r="B12" i="14"/>
  <c r="AB11" i="14"/>
  <c r="AC11" i="14" s="1"/>
  <c r="AD11" i="14" s="1"/>
  <c r="B11" i="14"/>
  <c r="AB10" i="14"/>
  <c r="AC10" i="14" s="1"/>
  <c r="AD10" i="14" s="1"/>
  <c r="B10" i="14"/>
  <c r="AB9" i="14"/>
  <c r="AC9" i="14" s="1"/>
  <c r="AD9" i="14" s="1"/>
  <c r="B9" i="14"/>
  <c r="AB8" i="14"/>
  <c r="AC8" i="14" s="1"/>
  <c r="AD8" i="14" s="1"/>
  <c r="B8" i="14"/>
  <c r="AB7" i="14"/>
  <c r="AC7" i="14" s="1"/>
  <c r="AD7" i="14" s="1"/>
  <c r="B7" i="14"/>
  <c r="AB6" i="14"/>
  <c r="AC6" i="14" s="1"/>
  <c r="A3" i="14"/>
  <c r="A2" i="14"/>
  <c r="A1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AB31" i="13"/>
  <c r="B31" i="13"/>
  <c r="AB30" i="13"/>
  <c r="AC30" i="13" s="1"/>
  <c r="AD30" i="13" s="1"/>
  <c r="B30" i="13"/>
  <c r="AB29" i="13"/>
  <c r="B29" i="13"/>
  <c r="AB28" i="13"/>
  <c r="B28" i="13"/>
  <c r="AB27" i="13"/>
  <c r="B27" i="13"/>
  <c r="AB26" i="13"/>
  <c r="B26" i="13"/>
  <c r="AB25" i="13"/>
  <c r="B25" i="13"/>
  <c r="AB24" i="13"/>
  <c r="B24" i="13"/>
  <c r="AB23" i="13"/>
  <c r="B23" i="13"/>
  <c r="AB22" i="13"/>
  <c r="B22" i="13"/>
  <c r="AB21" i="13"/>
  <c r="B21" i="13"/>
  <c r="AB20" i="13"/>
  <c r="B20" i="13"/>
  <c r="AB19" i="13"/>
  <c r="B19" i="13"/>
  <c r="AB18" i="13"/>
  <c r="B18" i="13"/>
  <c r="AB17" i="13"/>
  <c r="B17" i="13"/>
  <c r="AB16" i="13"/>
  <c r="B16" i="13"/>
  <c r="AB15" i="13"/>
  <c r="B15" i="13"/>
  <c r="AB14" i="13"/>
  <c r="B14" i="13"/>
  <c r="AB13" i="13"/>
  <c r="B13" i="13"/>
  <c r="AB12" i="13"/>
  <c r="B12" i="13"/>
  <c r="AB11" i="13"/>
  <c r="B11" i="13"/>
  <c r="AB10" i="13"/>
  <c r="B10" i="13"/>
  <c r="AC9" i="13"/>
  <c r="AD9" i="13" s="1"/>
  <c r="AB9" i="13"/>
  <c r="B9" i="13"/>
  <c r="AB8" i="13"/>
  <c r="B8" i="13"/>
  <c r="AB7" i="13"/>
  <c r="B7" i="13"/>
  <c r="AB6" i="13"/>
  <c r="AC6" i="13" s="1"/>
  <c r="A3" i="13"/>
  <c r="A2" i="13"/>
  <c r="A1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AB31" i="12"/>
  <c r="AC31" i="12" s="1"/>
  <c r="AD31" i="12" s="1"/>
  <c r="B31" i="12"/>
  <c r="AB30" i="12"/>
  <c r="AC30" i="12" s="1"/>
  <c r="AD30" i="12" s="1"/>
  <c r="B30" i="12"/>
  <c r="AB29" i="12"/>
  <c r="AC29" i="12" s="1"/>
  <c r="AD29" i="12" s="1"/>
  <c r="B29" i="12"/>
  <c r="AB28" i="12"/>
  <c r="AC28" i="12" s="1"/>
  <c r="AD28" i="12" s="1"/>
  <c r="B28" i="12"/>
  <c r="AB27" i="12"/>
  <c r="AC27" i="12" s="1"/>
  <c r="AD27" i="12" s="1"/>
  <c r="B27" i="12"/>
  <c r="AC26" i="12"/>
  <c r="AD26" i="12" s="1"/>
  <c r="AB26" i="12"/>
  <c r="B26" i="12"/>
  <c r="AB25" i="12"/>
  <c r="AC25" i="12" s="1"/>
  <c r="AD25" i="12" s="1"/>
  <c r="B25" i="12"/>
  <c r="AB24" i="12"/>
  <c r="AC24" i="12" s="1"/>
  <c r="AD24" i="12" s="1"/>
  <c r="B24" i="12"/>
  <c r="AC23" i="12"/>
  <c r="AD23" i="12" s="1"/>
  <c r="AB23" i="12"/>
  <c r="B23" i="12"/>
  <c r="AB22" i="12"/>
  <c r="AC22" i="12" s="1"/>
  <c r="AD22" i="12" s="1"/>
  <c r="B22" i="12"/>
  <c r="AB21" i="12"/>
  <c r="AC21" i="12" s="1"/>
  <c r="AD21" i="12" s="1"/>
  <c r="B21" i="12"/>
  <c r="AB20" i="12"/>
  <c r="AC20" i="12" s="1"/>
  <c r="AD20" i="12" s="1"/>
  <c r="B20" i="12"/>
  <c r="AB19" i="12"/>
  <c r="AC19" i="12" s="1"/>
  <c r="AD19" i="12" s="1"/>
  <c r="B19" i="12"/>
  <c r="AB18" i="12"/>
  <c r="AC18" i="12" s="1"/>
  <c r="AD18" i="12" s="1"/>
  <c r="B18" i="12"/>
  <c r="AC17" i="12"/>
  <c r="AD17" i="12" s="1"/>
  <c r="AB17" i="12"/>
  <c r="B17" i="12"/>
  <c r="AB16" i="12"/>
  <c r="AC16" i="12" s="1"/>
  <c r="AD16" i="12" s="1"/>
  <c r="B16" i="12"/>
  <c r="AB15" i="12"/>
  <c r="AC15" i="12" s="1"/>
  <c r="AD15" i="12" s="1"/>
  <c r="B15" i="12"/>
  <c r="AB14" i="12"/>
  <c r="AC14" i="12" s="1"/>
  <c r="AD14" i="12" s="1"/>
  <c r="B14" i="12"/>
  <c r="AB13" i="12"/>
  <c r="AC13" i="12" s="1"/>
  <c r="AD13" i="12" s="1"/>
  <c r="B13" i="12"/>
  <c r="AB12" i="12"/>
  <c r="AC12" i="12" s="1"/>
  <c r="AD12" i="12" s="1"/>
  <c r="B12" i="12"/>
  <c r="AB11" i="12"/>
  <c r="AC11" i="12" s="1"/>
  <c r="AD11" i="12" s="1"/>
  <c r="B11" i="12"/>
  <c r="AB10" i="12"/>
  <c r="AC10" i="12" s="1"/>
  <c r="AD10" i="12" s="1"/>
  <c r="B10" i="12"/>
  <c r="AB9" i="12"/>
  <c r="AC9" i="12" s="1"/>
  <c r="AD9" i="12" s="1"/>
  <c r="B9" i="12"/>
  <c r="AC8" i="12"/>
  <c r="AD8" i="12" s="1"/>
  <c r="AB8" i="12"/>
  <c r="B8" i="12"/>
  <c r="AB7" i="12"/>
  <c r="AC7" i="12" s="1"/>
  <c r="AD7" i="12" s="1"/>
  <c r="B7" i="12"/>
  <c r="AC6" i="12"/>
  <c r="AB6" i="12"/>
  <c r="A3" i="12"/>
  <c r="A2" i="12"/>
  <c r="A1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B31" i="11"/>
  <c r="B31" i="11"/>
  <c r="AB30" i="11"/>
  <c r="AC30" i="11" s="1"/>
  <c r="AD30" i="11" s="1"/>
  <c r="B30" i="11"/>
  <c r="AC29" i="11"/>
  <c r="AD29" i="11" s="1"/>
  <c r="AB29" i="11"/>
  <c r="B29" i="11"/>
  <c r="AB28" i="11"/>
  <c r="B28" i="11"/>
  <c r="AB27" i="11"/>
  <c r="B27" i="11"/>
  <c r="AB26" i="11"/>
  <c r="AC26" i="11" s="1"/>
  <c r="AD26" i="11" s="1"/>
  <c r="B26" i="11"/>
  <c r="AB25" i="11"/>
  <c r="B25" i="11"/>
  <c r="AB24" i="11"/>
  <c r="B24" i="11"/>
  <c r="AB23" i="11"/>
  <c r="AC23" i="11" s="1"/>
  <c r="AD23" i="11" s="1"/>
  <c r="B23" i="11"/>
  <c r="AB22" i="11"/>
  <c r="B22" i="11"/>
  <c r="AB21" i="11"/>
  <c r="B21" i="11"/>
  <c r="AC20" i="11"/>
  <c r="AD20" i="11" s="1"/>
  <c r="AB20" i="11"/>
  <c r="B20" i="11"/>
  <c r="AB19" i="11"/>
  <c r="B19" i="11"/>
  <c r="AB18" i="11"/>
  <c r="B18" i="11"/>
  <c r="AB17" i="11"/>
  <c r="AC17" i="11" s="1"/>
  <c r="AD17" i="11" s="1"/>
  <c r="B17" i="11"/>
  <c r="AB16" i="11"/>
  <c r="B16" i="11"/>
  <c r="AB15" i="11"/>
  <c r="B15" i="11"/>
  <c r="AC14" i="11"/>
  <c r="AD14" i="11" s="1"/>
  <c r="AB14" i="11"/>
  <c r="B14" i="11"/>
  <c r="AB13" i="11"/>
  <c r="B13" i="11"/>
  <c r="AB12" i="11"/>
  <c r="B12" i="11"/>
  <c r="AC11" i="11"/>
  <c r="AD11" i="11" s="1"/>
  <c r="AB11" i="11"/>
  <c r="B11" i="11"/>
  <c r="AB10" i="11"/>
  <c r="B10" i="11"/>
  <c r="AB9" i="11"/>
  <c r="B9" i="11"/>
  <c r="AB8" i="11"/>
  <c r="AC8" i="11" s="1"/>
  <c r="AD8" i="11" s="1"/>
  <c r="B8" i="11"/>
  <c r="AB7" i="11"/>
  <c r="B7" i="11"/>
  <c r="AB6" i="11"/>
  <c r="AC6" i="11" s="1"/>
  <c r="A3" i="11"/>
  <c r="A2" i="11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AB31" i="10"/>
  <c r="B31" i="10"/>
  <c r="AB30" i="10"/>
  <c r="AC30" i="10" s="1"/>
  <c r="AD30" i="10" s="1"/>
  <c r="B30" i="10"/>
  <c r="AB29" i="10"/>
  <c r="B29" i="10"/>
  <c r="AB28" i="10"/>
  <c r="B28" i="10"/>
  <c r="AB27" i="10"/>
  <c r="AC27" i="10" s="1"/>
  <c r="AD27" i="10" s="1"/>
  <c r="B27" i="10"/>
  <c r="AB26" i="10"/>
  <c r="B26" i="10"/>
  <c r="AB25" i="10"/>
  <c r="B25" i="10"/>
  <c r="AB24" i="10"/>
  <c r="AC24" i="10" s="1"/>
  <c r="AD24" i="10" s="1"/>
  <c r="B24" i="10"/>
  <c r="AB23" i="10"/>
  <c r="B23" i="10"/>
  <c r="AB22" i="10"/>
  <c r="B22" i="10"/>
  <c r="AB21" i="10"/>
  <c r="AC21" i="10" s="1"/>
  <c r="AD21" i="10" s="1"/>
  <c r="B21" i="10"/>
  <c r="AB20" i="10"/>
  <c r="B20" i="10"/>
  <c r="AC19" i="10"/>
  <c r="AD19" i="10" s="1"/>
  <c r="AB19" i="10"/>
  <c r="B19" i="10"/>
  <c r="AB18" i="10"/>
  <c r="AC18" i="10" s="1"/>
  <c r="AD18" i="10" s="1"/>
  <c r="B18" i="10"/>
  <c r="AB17" i="10"/>
  <c r="B17" i="10"/>
  <c r="AD16" i="10"/>
  <c r="AC16" i="10"/>
  <c r="AB16" i="10"/>
  <c r="B16" i="10"/>
  <c r="AB15" i="10"/>
  <c r="AC15" i="10" s="1"/>
  <c r="AD15" i="10" s="1"/>
  <c r="B15" i="10"/>
  <c r="AB14" i="10"/>
  <c r="B14" i="10"/>
  <c r="AB13" i="10"/>
  <c r="AC13" i="10" s="1"/>
  <c r="AD13" i="10" s="1"/>
  <c r="B13" i="10"/>
  <c r="AB12" i="10"/>
  <c r="AC12" i="10" s="1"/>
  <c r="AD12" i="10" s="1"/>
  <c r="B12" i="10"/>
  <c r="AB11" i="10"/>
  <c r="B11" i="10"/>
  <c r="AC10" i="10"/>
  <c r="AD10" i="10" s="1"/>
  <c r="AB10" i="10"/>
  <c r="B10" i="10"/>
  <c r="AB9" i="10"/>
  <c r="AC9" i="10" s="1"/>
  <c r="AD9" i="10" s="1"/>
  <c r="B9" i="10"/>
  <c r="AB8" i="10"/>
  <c r="B8" i="10"/>
  <c r="AD7" i="10"/>
  <c r="AC7" i="10"/>
  <c r="AB7" i="10"/>
  <c r="B7" i="10"/>
  <c r="AB6" i="10"/>
  <c r="AC6" i="10" s="1"/>
  <c r="A3" i="10"/>
  <c r="A2" i="10"/>
  <c r="A1" i="10"/>
  <c r="A1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AB31" i="9"/>
  <c r="AC31" i="9" s="1"/>
  <c r="AD31" i="9" s="1"/>
  <c r="B31" i="9"/>
  <c r="AB30" i="9"/>
  <c r="AC30" i="9" s="1"/>
  <c r="AD30" i="9" s="1"/>
  <c r="B30" i="9"/>
  <c r="AB29" i="9"/>
  <c r="AC29" i="9" s="1"/>
  <c r="AD29" i="9" s="1"/>
  <c r="B29" i="9"/>
  <c r="AB28" i="9"/>
  <c r="AC28" i="9" s="1"/>
  <c r="AD28" i="9" s="1"/>
  <c r="B28" i="9"/>
  <c r="AB27" i="9"/>
  <c r="B27" i="9"/>
  <c r="AC26" i="9"/>
  <c r="AD26" i="9" s="1"/>
  <c r="AB26" i="9"/>
  <c r="B26" i="9"/>
  <c r="AB25" i="9"/>
  <c r="AC25" i="9" s="1"/>
  <c r="AD25" i="9" s="1"/>
  <c r="B25" i="9"/>
  <c r="AB24" i="9"/>
  <c r="B24" i="9"/>
  <c r="AC23" i="9"/>
  <c r="AD23" i="9" s="1"/>
  <c r="AB23" i="9"/>
  <c r="B23" i="9"/>
  <c r="AB22" i="9"/>
  <c r="AC22" i="9" s="1"/>
  <c r="AD22" i="9" s="1"/>
  <c r="B22" i="9"/>
  <c r="AB21" i="9"/>
  <c r="B21" i="9"/>
  <c r="AB20" i="9"/>
  <c r="AC20" i="9" s="1"/>
  <c r="AD20" i="9" s="1"/>
  <c r="B20" i="9"/>
  <c r="AB19" i="9"/>
  <c r="AC19" i="9" s="1"/>
  <c r="AD19" i="9" s="1"/>
  <c r="B19" i="9"/>
  <c r="AB18" i="9"/>
  <c r="B18" i="9"/>
  <c r="AB17" i="9"/>
  <c r="AC17" i="9" s="1"/>
  <c r="AD17" i="9" s="1"/>
  <c r="B17" i="9"/>
  <c r="AB16" i="9"/>
  <c r="AC16" i="9" s="1"/>
  <c r="AD16" i="9" s="1"/>
  <c r="B16" i="9"/>
  <c r="AB15" i="9"/>
  <c r="B15" i="9"/>
  <c r="AC14" i="9"/>
  <c r="AD14" i="9" s="1"/>
  <c r="AB14" i="9"/>
  <c r="B14" i="9"/>
  <c r="AB13" i="9"/>
  <c r="AC13" i="9" s="1"/>
  <c r="AD13" i="9" s="1"/>
  <c r="B13" i="9"/>
  <c r="AB12" i="9"/>
  <c r="B12" i="9"/>
  <c r="AB11" i="9"/>
  <c r="AC11" i="9" s="1"/>
  <c r="AD11" i="9" s="1"/>
  <c r="B11" i="9"/>
  <c r="AB10" i="9"/>
  <c r="AC10" i="9" s="1"/>
  <c r="AD10" i="9" s="1"/>
  <c r="B10" i="9"/>
  <c r="AB9" i="9"/>
  <c r="B9" i="9"/>
  <c r="AC8" i="9"/>
  <c r="AD8" i="9" s="1"/>
  <c r="AB8" i="9"/>
  <c r="B8" i="9"/>
  <c r="AB7" i="9"/>
  <c r="AC7" i="9" s="1"/>
  <c r="AD7" i="9" s="1"/>
  <c r="B7" i="9"/>
  <c r="AB6" i="9"/>
  <c r="AC6" i="9" s="1"/>
  <c r="A3" i="9"/>
  <c r="A2" i="9"/>
  <c r="A1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B31" i="8"/>
  <c r="B31" i="8"/>
  <c r="AB30" i="8"/>
  <c r="AC30" i="8" s="1"/>
  <c r="AD30" i="8" s="1"/>
  <c r="B30" i="8"/>
  <c r="AB29" i="8"/>
  <c r="AC29" i="8" s="1"/>
  <c r="AD29" i="8" s="1"/>
  <c r="B29" i="8"/>
  <c r="AB28" i="8"/>
  <c r="AC28" i="8" s="1"/>
  <c r="AD28" i="8" s="1"/>
  <c r="B28" i="8"/>
  <c r="AB27" i="8"/>
  <c r="AC27" i="8" s="1"/>
  <c r="AD27" i="8" s="1"/>
  <c r="B27" i="8"/>
  <c r="AB26" i="8"/>
  <c r="AC26" i="8" s="1"/>
  <c r="AD26" i="8" s="1"/>
  <c r="B26" i="8"/>
  <c r="AC25" i="8"/>
  <c r="AD25" i="8" s="1"/>
  <c r="AB25" i="8"/>
  <c r="B25" i="8"/>
  <c r="AB24" i="8"/>
  <c r="AC24" i="8" s="1"/>
  <c r="AD24" i="8" s="1"/>
  <c r="B24" i="8"/>
  <c r="AB23" i="8"/>
  <c r="AC23" i="8" s="1"/>
  <c r="AD23" i="8" s="1"/>
  <c r="B23" i="8"/>
  <c r="AB22" i="8"/>
  <c r="AC22" i="8" s="1"/>
  <c r="AD22" i="8" s="1"/>
  <c r="B22" i="8"/>
  <c r="AB21" i="8"/>
  <c r="AC21" i="8" s="1"/>
  <c r="AD21" i="8" s="1"/>
  <c r="B21" i="8"/>
  <c r="AB20" i="8"/>
  <c r="AC20" i="8" s="1"/>
  <c r="AD20" i="8" s="1"/>
  <c r="B20" i="8"/>
  <c r="AC19" i="8"/>
  <c r="AD19" i="8" s="1"/>
  <c r="AB19" i="8"/>
  <c r="B19" i="8"/>
  <c r="AB18" i="8"/>
  <c r="AC18" i="8" s="1"/>
  <c r="AD18" i="8" s="1"/>
  <c r="B18" i="8"/>
  <c r="AB17" i="8"/>
  <c r="AC17" i="8" s="1"/>
  <c r="AD17" i="8" s="1"/>
  <c r="B17" i="8"/>
  <c r="AC16" i="8"/>
  <c r="AD16" i="8" s="1"/>
  <c r="AB16" i="8"/>
  <c r="B16" i="8"/>
  <c r="AB15" i="8"/>
  <c r="AC15" i="8" s="1"/>
  <c r="AD15" i="8" s="1"/>
  <c r="B15" i="8"/>
  <c r="AB14" i="8"/>
  <c r="AC14" i="8" s="1"/>
  <c r="AD14" i="8" s="1"/>
  <c r="B14" i="8"/>
  <c r="AB13" i="8"/>
  <c r="AC13" i="8" s="1"/>
  <c r="AD13" i="8" s="1"/>
  <c r="B13" i="8"/>
  <c r="AB12" i="8"/>
  <c r="AC12" i="8" s="1"/>
  <c r="AD12" i="8" s="1"/>
  <c r="B12" i="8"/>
  <c r="AB11" i="8"/>
  <c r="AC11" i="8" s="1"/>
  <c r="AD11" i="8" s="1"/>
  <c r="B11" i="8"/>
  <c r="AB10" i="8"/>
  <c r="AC10" i="8" s="1"/>
  <c r="AD10" i="8" s="1"/>
  <c r="B10" i="8"/>
  <c r="AB9" i="8"/>
  <c r="AC9" i="8" s="1"/>
  <c r="AD9" i="8" s="1"/>
  <c r="B9" i="8"/>
  <c r="AB8" i="8"/>
  <c r="AC8" i="8" s="1"/>
  <c r="AD8" i="8" s="1"/>
  <c r="B8" i="8"/>
  <c r="AC7" i="8"/>
  <c r="AD7" i="8" s="1"/>
  <c r="AB7" i="8"/>
  <c r="B7" i="8"/>
  <c r="AB6" i="8"/>
  <c r="AC31" i="8" s="1"/>
  <c r="AD31" i="8" s="1"/>
  <c r="A3" i="8"/>
  <c r="A2" i="8"/>
  <c r="A1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AB31" i="7"/>
  <c r="AC31" i="7" s="1"/>
  <c r="AD31" i="7" s="1"/>
  <c r="B31" i="7"/>
  <c r="AB30" i="7"/>
  <c r="AC30" i="7" s="1"/>
  <c r="AD30" i="7" s="1"/>
  <c r="B30" i="7"/>
  <c r="AB29" i="7"/>
  <c r="AC29" i="7" s="1"/>
  <c r="AD29" i="7" s="1"/>
  <c r="B29" i="7"/>
  <c r="AB28" i="7"/>
  <c r="AC28" i="7" s="1"/>
  <c r="AD28" i="7" s="1"/>
  <c r="B28" i="7"/>
  <c r="AB27" i="7"/>
  <c r="AC27" i="7" s="1"/>
  <c r="AD27" i="7" s="1"/>
  <c r="B27" i="7"/>
  <c r="AB26" i="7"/>
  <c r="AC26" i="7" s="1"/>
  <c r="AD26" i="7" s="1"/>
  <c r="B26" i="7"/>
  <c r="AB25" i="7"/>
  <c r="AC25" i="7" s="1"/>
  <c r="AD25" i="7" s="1"/>
  <c r="B25" i="7"/>
  <c r="AB24" i="7"/>
  <c r="AC24" i="7" s="1"/>
  <c r="AD24" i="7" s="1"/>
  <c r="B24" i="7"/>
  <c r="AB23" i="7"/>
  <c r="AC23" i="7" s="1"/>
  <c r="AD23" i="7" s="1"/>
  <c r="B23" i="7"/>
  <c r="AB22" i="7"/>
  <c r="AC22" i="7" s="1"/>
  <c r="AD22" i="7" s="1"/>
  <c r="B22" i="7"/>
  <c r="AB21" i="7"/>
  <c r="AC21" i="7" s="1"/>
  <c r="AD21" i="7" s="1"/>
  <c r="B21" i="7"/>
  <c r="AC20" i="7"/>
  <c r="AD20" i="7" s="1"/>
  <c r="AB20" i="7"/>
  <c r="B20" i="7"/>
  <c r="AB19" i="7"/>
  <c r="AC19" i="7" s="1"/>
  <c r="AD19" i="7" s="1"/>
  <c r="B19" i="7"/>
  <c r="AB18" i="7"/>
  <c r="AC18" i="7" s="1"/>
  <c r="AD18" i="7" s="1"/>
  <c r="B18" i="7"/>
  <c r="AB17" i="7"/>
  <c r="AC17" i="7" s="1"/>
  <c r="AD17" i="7" s="1"/>
  <c r="B17" i="7"/>
  <c r="AB16" i="7"/>
  <c r="AC16" i="7" s="1"/>
  <c r="AD16" i="7" s="1"/>
  <c r="B16" i="7"/>
  <c r="AB15" i="7"/>
  <c r="AC15" i="7" s="1"/>
  <c r="AD15" i="7" s="1"/>
  <c r="B15" i="7"/>
  <c r="AC14" i="7"/>
  <c r="AD14" i="7" s="1"/>
  <c r="AB14" i="7"/>
  <c r="B14" i="7"/>
  <c r="AB13" i="7"/>
  <c r="AC13" i="7" s="1"/>
  <c r="AD13" i="7" s="1"/>
  <c r="B13" i="7"/>
  <c r="AB12" i="7"/>
  <c r="AC12" i="7" s="1"/>
  <c r="AD12" i="7" s="1"/>
  <c r="B12" i="7"/>
  <c r="AB11" i="7"/>
  <c r="AC11" i="7" s="1"/>
  <c r="AD11" i="7" s="1"/>
  <c r="B11" i="7"/>
  <c r="AB10" i="7"/>
  <c r="AC10" i="7" s="1"/>
  <c r="AD10" i="7" s="1"/>
  <c r="B10" i="7"/>
  <c r="AB9" i="7"/>
  <c r="B9" i="7"/>
  <c r="AB8" i="7"/>
  <c r="AC8" i="7" s="1"/>
  <c r="AD8" i="7" s="1"/>
  <c r="B8" i="7"/>
  <c r="AB7" i="7"/>
  <c r="AC7" i="7" s="1"/>
  <c r="AD7" i="7" s="1"/>
  <c r="B7" i="7"/>
  <c r="AB6" i="7"/>
  <c r="AC6" i="7" s="1"/>
  <c r="A3" i="7"/>
  <c r="A2" i="7"/>
  <c r="A1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AC31" i="6"/>
  <c r="AD31" i="6" s="1"/>
  <c r="AB31" i="6"/>
  <c r="B31" i="6"/>
  <c r="AB30" i="6"/>
  <c r="AC30" i="6" s="1"/>
  <c r="AD30" i="6" s="1"/>
  <c r="B30" i="6"/>
  <c r="AB29" i="6"/>
  <c r="AC29" i="6" s="1"/>
  <c r="AD29" i="6" s="1"/>
  <c r="B29" i="6"/>
  <c r="AC28" i="6"/>
  <c r="AD28" i="6" s="1"/>
  <c r="AB28" i="6"/>
  <c r="B28" i="6"/>
  <c r="AB27" i="6"/>
  <c r="AC27" i="6" s="1"/>
  <c r="AD27" i="6" s="1"/>
  <c r="B27" i="6"/>
  <c r="AB26" i="6"/>
  <c r="AC26" i="6" s="1"/>
  <c r="AD26" i="6" s="1"/>
  <c r="B26" i="6"/>
  <c r="AB25" i="6"/>
  <c r="AC25" i="6" s="1"/>
  <c r="AD25" i="6" s="1"/>
  <c r="B25" i="6"/>
  <c r="AB24" i="6"/>
  <c r="AC24" i="6" s="1"/>
  <c r="AD24" i="6" s="1"/>
  <c r="B24" i="6"/>
  <c r="AB23" i="6"/>
  <c r="AC23" i="6" s="1"/>
  <c r="AD23" i="6" s="1"/>
  <c r="B23" i="6"/>
  <c r="AB22" i="6"/>
  <c r="AC22" i="6" s="1"/>
  <c r="AD22" i="6" s="1"/>
  <c r="B22" i="6"/>
  <c r="AB21" i="6"/>
  <c r="AC21" i="6" s="1"/>
  <c r="AD21" i="6" s="1"/>
  <c r="B21" i="6"/>
  <c r="AB20" i="6"/>
  <c r="AC20" i="6" s="1"/>
  <c r="AD20" i="6" s="1"/>
  <c r="B20" i="6"/>
  <c r="AC19" i="6"/>
  <c r="AD19" i="6" s="1"/>
  <c r="AB19" i="6"/>
  <c r="B19" i="6"/>
  <c r="AB18" i="6"/>
  <c r="AC18" i="6" s="1"/>
  <c r="AD18" i="6" s="1"/>
  <c r="B18" i="6"/>
  <c r="AB17" i="6"/>
  <c r="AC17" i="6" s="1"/>
  <c r="AD17" i="6" s="1"/>
  <c r="B17" i="6"/>
  <c r="AB16" i="6"/>
  <c r="AC16" i="6" s="1"/>
  <c r="AD16" i="6" s="1"/>
  <c r="B16" i="6"/>
  <c r="AB15" i="6"/>
  <c r="AC15" i="6" s="1"/>
  <c r="AD15" i="6" s="1"/>
  <c r="B15" i="6"/>
  <c r="AB14" i="6"/>
  <c r="AC14" i="6" s="1"/>
  <c r="AD14" i="6" s="1"/>
  <c r="B14" i="6"/>
  <c r="AC13" i="6"/>
  <c r="AD13" i="6" s="1"/>
  <c r="AB13" i="6"/>
  <c r="B13" i="6"/>
  <c r="AB12" i="6"/>
  <c r="AC12" i="6" s="1"/>
  <c r="AD12" i="6" s="1"/>
  <c r="B12" i="6"/>
  <c r="AB11" i="6"/>
  <c r="AC11" i="6" s="1"/>
  <c r="AD11" i="6" s="1"/>
  <c r="B11" i="6"/>
  <c r="AB10" i="6"/>
  <c r="AC10" i="6" s="1"/>
  <c r="AD10" i="6" s="1"/>
  <c r="B10" i="6"/>
  <c r="AB9" i="6"/>
  <c r="AC9" i="6" s="1"/>
  <c r="AD9" i="6" s="1"/>
  <c r="B9" i="6"/>
  <c r="AB8" i="6"/>
  <c r="AC8" i="6" s="1"/>
  <c r="AD8" i="6" s="1"/>
  <c r="B8" i="6"/>
  <c r="AB7" i="6"/>
  <c r="AC7" i="6" s="1"/>
  <c r="AD7" i="6" s="1"/>
  <c r="B7" i="6"/>
  <c r="AB6" i="6"/>
  <c r="AC6" i="6" s="1"/>
  <c r="A3" i="6"/>
  <c r="A2" i="6"/>
  <c r="A1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AC31" i="5"/>
  <c r="AD31" i="5" s="1"/>
  <c r="AB31" i="5"/>
  <c r="B31" i="5"/>
  <c r="AB30" i="5"/>
  <c r="AC30" i="5" s="1"/>
  <c r="AD30" i="5" s="1"/>
  <c r="B30" i="5"/>
  <c r="AB29" i="5"/>
  <c r="AC29" i="5" s="1"/>
  <c r="AD29" i="5" s="1"/>
  <c r="B29" i="5"/>
  <c r="AB28" i="5"/>
  <c r="AC28" i="5" s="1"/>
  <c r="AD28" i="5" s="1"/>
  <c r="B28" i="5"/>
  <c r="AB27" i="5"/>
  <c r="AC27" i="5" s="1"/>
  <c r="AD27" i="5" s="1"/>
  <c r="B27" i="5"/>
  <c r="AB26" i="5"/>
  <c r="AC26" i="5" s="1"/>
  <c r="AD26" i="5" s="1"/>
  <c r="B26" i="5"/>
  <c r="AC25" i="5"/>
  <c r="AD25" i="5" s="1"/>
  <c r="AB25" i="5"/>
  <c r="B25" i="5"/>
  <c r="AB24" i="5"/>
  <c r="AC24" i="5" s="1"/>
  <c r="AD24" i="5" s="1"/>
  <c r="B24" i="5"/>
  <c r="AB23" i="5"/>
  <c r="B23" i="5"/>
  <c r="AB22" i="5"/>
  <c r="AC22" i="5" s="1"/>
  <c r="AD22" i="5" s="1"/>
  <c r="B22" i="5"/>
  <c r="AB21" i="5"/>
  <c r="AC21" i="5" s="1"/>
  <c r="AD21" i="5" s="1"/>
  <c r="B21" i="5"/>
  <c r="AB20" i="5"/>
  <c r="B20" i="5"/>
  <c r="AB19" i="5"/>
  <c r="AC19" i="5" s="1"/>
  <c r="AD19" i="5" s="1"/>
  <c r="B19" i="5"/>
  <c r="AB18" i="5"/>
  <c r="AC18" i="5" s="1"/>
  <c r="AD18" i="5" s="1"/>
  <c r="B18" i="5"/>
  <c r="AB17" i="5"/>
  <c r="B17" i="5"/>
  <c r="AC16" i="5"/>
  <c r="AD16" i="5" s="1"/>
  <c r="AB16" i="5"/>
  <c r="B16" i="5"/>
  <c r="AB15" i="5"/>
  <c r="AC15" i="5" s="1"/>
  <c r="AD15" i="5" s="1"/>
  <c r="B15" i="5"/>
  <c r="AB14" i="5"/>
  <c r="B14" i="5"/>
  <c r="AC13" i="5"/>
  <c r="AD13" i="5" s="1"/>
  <c r="AB13" i="5"/>
  <c r="B13" i="5"/>
  <c r="AB12" i="5"/>
  <c r="AC12" i="5" s="1"/>
  <c r="AD12" i="5" s="1"/>
  <c r="B12" i="5"/>
  <c r="AB11" i="5"/>
  <c r="B11" i="5"/>
  <c r="AB10" i="5"/>
  <c r="AC10" i="5" s="1"/>
  <c r="AD10" i="5" s="1"/>
  <c r="B10" i="5"/>
  <c r="AB9" i="5"/>
  <c r="AC9" i="5" s="1"/>
  <c r="AD9" i="5" s="1"/>
  <c r="B9" i="5"/>
  <c r="AB8" i="5"/>
  <c r="B8" i="5"/>
  <c r="AC7" i="5"/>
  <c r="AD7" i="5" s="1"/>
  <c r="AB7" i="5"/>
  <c r="B7" i="5"/>
  <c r="AB6" i="5"/>
  <c r="AC6" i="5" s="1"/>
  <c r="A3" i="5"/>
  <c r="A2" i="5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C33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C3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7" i="2"/>
  <c r="AB6" i="2"/>
  <c r="AC23" i="2"/>
  <c r="AD23" i="2" s="1"/>
  <c r="B8" i="2"/>
  <c r="B9" i="2"/>
  <c r="B10" i="2"/>
  <c r="B11" i="2"/>
  <c r="B12" i="2"/>
  <c r="B13" i="2"/>
  <c r="B14" i="2"/>
  <c r="B7" i="2"/>
  <c r="A1" i="2"/>
  <c r="A2" i="2"/>
  <c r="A3" i="2"/>
  <c r="AC14" i="18" l="1"/>
  <c r="AD14" i="18" s="1"/>
  <c r="AC25" i="18"/>
  <c r="AD25" i="18" s="1"/>
  <c r="AC28" i="18"/>
  <c r="AD28" i="18" s="1"/>
  <c r="AC31" i="18"/>
  <c r="AD31" i="18" s="1"/>
  <c r="AC6" i="18"/>
  <c r="AC17" i="18"/>
  <c r="AD17" i="18" s="1"/>
  <c r="AC20" i="18"/>
  <c r="AD20" i="18" s="1"/>
  <c r="AC26" i="18"/>
  <c r="AD26" i="18" s="1"/>
  <c r="AC29" i="18"/>
  <c r="AD29" i="18" s="1"/>
  <c r="AC7" i="18"/>
  <c r="AD7" i="18" s="1"/>
  <c r="AC10" i="18"/>
  <c r="AD10" i="18" s="1"/>
  <c r="AC13" i="18"/>
  <c r="AD13" i="18" s="1"/>
  <c r="AC27" i="18"/>
  <c r="AD27" i="18" s="1"/>
  <c r="AC9" i="18"/>
  <c r="AD9" i="18" s="1"/>
  <c r="AC12" i="18"/>
  <c r="AD12" i="18" s="1"/>
  <c r="AC15" i="18"/>
  <c r="AD15" i="18" s="1"/>
  <c r="AC18" i="18"/>
  <c r="AD18" i="18" s="1"/>
  <c r="AC21" i="18"/>
  <c r="AD21" i="18" s="1"/>
  <c r="AC24" i="18"/>
  <c r="AD24" i="18" s="1"/>
  <c r="AC7" i="17"/>
  <c r="AD7" i="17" s="1"/>
  <c r="AC10" i="17"/>
  <c r="AD10" i="17" s="1"/>
  <c r="AC13" i="17"/>
  <c r="AD13" i="17" s="1"/>
  <c r="AC16" i="17"/>
  <c r="AD16" i="17" s="1"/>
  <c r="AC19" i="17"/>
  <c r="AD19" i="17" s="1"/>
  <c r="AC22" i="17"/>
  <c r="AD22" i="17" s="1"/>
  <c r="AC25" i="17"/>
  <c r="AD25" i="17" s="1"/>
  <c r="AC28" i="17"/>
  <c r="AD28" i="17" s="1"/>
  <c r="AC31" i="17"/>
  <c r="AD31" i="17" s="1"/>
  <c r="AC9" i="17"/>
  <c r="AD9" i="17" s="1"/>
  <c r="AC12" i="17"/>
  <c r="AD12" i="17" s="1"/>
  <c r="AC15" i="17"/>
  <c r="AD15" i="17" s="1"/>
  <c r="AC18" i="17"/>
  <c r="AD18" i="17" s="1"/>
  <c r="AC21" i="17"/>
  <c r="AD21" i="17" s="1"/>
  <c r="AC24" i="17"/>
  <c r="AD24" i="17" s="1"/>
  <c r="AC27" i="17"/>
  <c r="AD27" i="17" s="1"/>
  <c r="AC11" i="16"/>
  <c r="AD11" i="16" s="1"/>
  <c r="AC14" i="16"/>
  <c r="AD14" i="16" s="1"/>
  <c r="AC17" i="16"/>
  <c r="AD17" i="16" s="1"/>
  <c r="AC20" i="16"/>
  <c r="AD20" i="16" s="1"/>
  <c r="AC23" i="16"/>
  <c r="AD23" i="16" s="1"/>
  <c r="AC26" i="16"/>
  <c r="AD26" i="16" s="1"/>
  <c r="AC29" i="16"/>
  <c r="AD29" i="16" s="1"/>
  <c r="AC7" i="16"/>
  <c r="AD7" i="16" s="1"/>
  <c r="AC10" i="16"/>
  <c r="AD10" i="16" s="1"/>
  <c r="AC13" i="16"/>
  <c r="AD13" i="16" s="1"/>
  <c r="AC16" i="16"/>
  <c r="AD16" i="16" s="1"/>
  <c r="AC19" i="16"/>
  <c r="AD19" i="16" s="1"/>
  <c r="AC22" i="16"/>
  <c r="AD22" i="16" s="1"/>
  <c r="AC25" i="16"/>
  <c r="AD25" i="16" s="1"/>
  <c r="AC28" i="16"/>
  <c r="AD28" i="16" s="1"/>
  <c r="AC31" i="16"/>
  <c r="AD31" i="16" s="1"/>
  <c r="AC9" i="16"/>
  <c r="AD9" i="16" s="1"/>
  <c r="AC12" i="16"/>
  <c r="AD12" i="16" s="1"/>
  <c r="AC15" i="16"/>
  <c r="AD15" i="16" s="1"/>
  <c r="AC18" i="16"/>
  <c r="AD18" i="16" s="1"/>
  <c r="AC21" i="16"/>
  <c r="AD21" i="16" s="1"/>
  <c r="AC24" i="16"/>
  <c r="AD24" i="16" s="1"/>
  <c r="AC27" i="16"/>
  <c r="AD27" i="16" s="1"/>
  <c r="AC17" i="15"/>
  <c r="AD17" i="15" s="1"/>
  <c r="AC20" i="15"/>
  <c r="AD20" i="15" s="1"/>
  <c r="AC23" i="15"/>
  <c r="AD23" i="15" s="1"/>
  <c r="AC26" i="15"/>
  <c r="AD26" i="15" s="1"/>
  <c r="AC29" i="15"/>
  <c r="AD29" i="15" s="1"/>
  <c r="AC7" i="15"/>
  <c r="AD7" i="15" s="1"/>
  <c r="AC10" i="15"/>
  <c r="AD10" i="15" s="1"/>
  <c r="AC13" i="15"/>
  <c r="AD13" i="15" s="1"/>
  <c r="AC16" i="15"/>
  <c r="AD16" i="15" s="1"/>
  <c r="AC19" i="15"/>
  <c r="AD19" i="15" s="1"/>
  <c r="AC22" i="15"/>
  <c r="AD22" i="15" s="1"/>
  <c r="AC25" i="15"/>
  <c r="AD25" i="15" s="1"/>
  <c r="AC28" i="15"/>
  <c r="AD28" i="15" s="1"/>
  <c r="AC31" i="15"/>
  <c r="AD31" i="15" s="1"/>
  <c r="AC9" i="15"/>
  <c r="AD9" i="15" s="1"/>
  <c r="AC12" i="15"/>
  <c r="AD12" i="15" s="1"/>
  <c r="AC15" i="15"/>
  <c r="AD15" i="15" s="1"/>
  <c r="AC18" i="15"/>
  <c r="AD18" i="15" s="1"/>
  <c r="AC21" i="15"/>
  <c r="AD21" i="15" s="1"/>
  <c r="AC24" i="15"/>
  <c r="AD24" i="15" s="1"/>
  <c r="AC27" i="15"/>
  <c r="AD27" i="15" s="1"/>
  <c r="AC8" i="13"/>
  <c r="AD8" i="13" s="1"/>
  <c r="AC11" i="13"/>
  <c r="AD11" i="13" s="1"/>
  <c r="AC14" i="13"/>
  <c r="AD14" i="13" s="1"/>
  <c r="AC17" i="13"/>
  <c r="AD17" i="13" s="1"/>
  <c r="AC20" i="13"/>
  <c r="AD20" i="13" s="1"/>
  <c r="AC23" i="13"/>
  <c r="AD23" i="13" s="1"/>
  <c r="AC26" i="13"/>
  <c r="AD26" i="13" s="1"/>
  <c r="AC29" i="13"/>
  <c r="AD29" i="13" s="1"/>
  <c r="AC7" i="13"/>
  <c r="AD7" i="13" s="1"/>
  <c r="AC10" i="13"/>
  <c r="AD10" i="13" s="1"/>
  <c r="AC13" i="13"/>
  <c r="AD13" i="13" s="1"/>
  <c r="AC16" i="13"/>
  <c r="AD16" i="13" s="1"/>
  <c r="AC19" i="13"/>
  <c r="AD19" i="13" s="1"/>
  <c r="AC22" i="13"/>
  <c r="AD22" i="13" s="1"/>
  <c r="AC25" i="13"/>
  <c r="AD25" i="13" s="1"/>
  <c r="AC28" i="13"/>
  <c r="AD28" i="13" s="1"/>
  <c r="AC31" i="13"/>
  <c r="AD31" i="13" s="1"/>
  <c r="AC12" i="13"/>
  <c r="AD12" i="13" s="1"/>
  <c r="AC15" i="13"/>
  <c r="AD15" i="13" s="1"/>
  <c r="AC18" i="13"/>
  <c r="AD18" i="13" s="1"/>
  <c r="AC21" i="13"/>
  <c r="AD21" i="13" s="1"/>
  <c r="AC24" i="13"/>
  <c r="AD24" i="13" s="1"/>
  <c r="AC27" i="13"/>
  <c r="AD27" i="13" s="1"/>
  <c r="AC7" i="11"/>
  <c r="AD7" i="11" s="1"/>
  <c r="AC10" i="11"/>
  <c r="AD10" i="11" s="1"/>
  <c r="AC13" i="11"/>
  <c r="AD13" i="11" s="1"/>
  <c r="AC16" i="11"/>
  <c r="AD16" i="11" s="1"/>
  <c r="AC19" i="11"/>
  <c r="AD19" i="11" s="1"/>
  <c r="AC22" i="11"/>
  <c r="AD22" i="11" s="1"/>
  <c r="AC25" i="11"/>
  <c r="AD25" i="11" s="1"/>
  <c r="AC28" i="11"/>
  <c r="AD28" i="11" s="1"/>
  <c r="AC31" i="11"/>
  <c r="AD31" i="11" s="1"/>
  <c r="AC9" i="11"/>
  <c r="AD9" i="11" s="1"/>
  <c r="AC12" i="11"/>
  <c r="AD12" i="11" s="1"/>
  <c r="AC15" i="11"/>
  <c r="AD15" i="11" s="1"/>
  <c r="AC18" i="11"/>
  <c r="AD18" i="11" s="1"/>
  <c r="AC21" i="11"/>
  <c r="AD21" i="11" s="1"/>
  <c r="AC24" i="11"/>
  <c r="AD24" i="11" s="1"/>
  <c r="AC27" i="11"/>
  <c r="AD27" i="11" s="1"/>
  <c r="AC8" i="10"/>
  <c r="AD8" i="10" s="1"/>
  <c r="AC11" i="10"/>
  <c r="AD11" i="10" s="1"/>
  <c r="AC14" i="10"/>
  <c r="AD14" i="10" s="1"/>
  <c r="AC17" i="10"/>
  <c r="AD17" i="10" s="1"/>
  <c r="AC20" i="10"/>
  <c r="AD20" i="10" s="1"/>
  <c r="AC23" i="10"/>
  <c r="AD23" i="10" s="1"/>
  <c r="AC26" i="10"/>
  <c r="AD26" i="10" s="1"/>
  <c r="AC29" i="10"/>
  <c r="AD29" i="10" s="1"/>
  <c r="AC22" i="10"/>
  <c r="AD22" i="10" s="1"/>
  <c r="AC25" i="10"/>
  <c r="AD25" i="10" s="1"/>
  <c r="AC28" i="10"/>
  <c r="AD28" i="10" s="1"/>
  <c r="AC31" i="10"/>
  <c r="AD31" i="10" s="1"/>
  <c r="AC12" i="9"/>
  <c r="AD12" i="9" s="1"/>
  <c r="AC15" i="9"/>
  <c r="AD15" i="9" s="1"/>
  <c r="AC18" i="9"/>
  <c r="AD18" i="9" s="1"/>
  <c r="AC21" i="9"/>
  <c r="AD21" i="9" s="1"/>
  <c r="AC24" i="9"/>
  <c r="AD24" i="9" s="1"/>
  <c r="AC27" i="9"/>
  <c r="AD27" i="9" s="1"/>
  <c r="AC9" i="9"/>
  <c r="AD9" i="9" s="1"/>
  <c r="AC6" i="8"/>
  <c r="AC9" i="7"/>
  <c r="AD9" i="7" s="1"/>
  <c r="AC8" i="5"/>
  <c r="AD8" i="5" s="1"/>
  <c r="AC11" i="5"/>
  <c r="AD11" i="5" s="1"/>
  <c r="AC14" i="5"/>
  <c r="AD14" i="5" s="1"/>
  <c r="AC17" i="5"/>
  <c r="AD17" i="5" s="1"/>
  <c r="AC20" i="5"/>
  <c r="AD20" i="5" s="1"/>
  <c r="AC23" i="5"/>
  <c r="AD23" i="5" s="1"/>
  <c r="AC24" i="2"/>
  <c r="AD24" i="2" s="1"/>
  <c r="AC22" i="2"/>
  <c r="AD22" i="2" s="1"/>
  <c r="AC25" i="2"/>
  <c r="AD25" i="2" s="1"/>
  <c r="AC28" i="2"/>
  <c r="AD28" i="2" s="1"/>
  <c r="AC21" i="2"/>
  <c r="AD21" i="2" s="1"/>
  <c r="AC31" i="2"/>
  <c r="AD31" i="2" s="1"/>
  <c r="AC27" i="2"/>
  <c r="AD27" i="2" s="1"/>
  <c r="AC30" i="2"/>
  <c r="AD30" i="2" s="1"/>
  <c r="AC29" i="2"/>
  <c r="AD29" i="2" s="1"/>
  <c r="AC26" i="2"/>
  <c r="AD26" i="2" s="1"/>
  <c r="AC15" i="2"/>
  <c r="AD15" i="2" s="1"/>
  <c r="AC9" i="2"/>
  <c r="AD9" i="2" s="1"/>
  <c r="AC17" i="2"/>
  <c r="AD17" i="2" s="1"/>
  <c r="AC11" i="2"/>
  <c r="AD11" i="2" s="1"/>
  <c r="AC16" i="2"/>
  <c r="AD16" i="2" s="1"/>
  <c r="AC7" i="2"/>
  <c r="AD7" i="2" s="1"/>
  <c r="AC10" i="2"/>
  <c r="AD10" i="2" s="1"/>
  <c r="AC14" i="2"/>
  <c r="AD14" i="2" s="1"/>
  <c r="AC20" i="2"/>
  <c r="AD20" i="2" s="1"/>
  <c r="AC8" i="2"/>
  <c r="AD8" i="2" s="1"/>
  <c r="AC18" i="2"/>
  <c r="AD18" i="2" s="1"/>
  <c r="AC12" i="2"/>
  <c r="AD12" i="2" s="1"/>
  <c r="AC13" i="2"/>
  <c r="AD13" i="2" s="1"/>
  <c r="AC19" i="2"/>
  <c r="AD19" i="2" s="1"/>
  <c r="AC6" i="2"/>
</calcChain>
</file>

<file path=xl/sharedStrings.xml><?xml version="1.0" encoding="utf-8"?>
<sst xmlns="http://schemas.openxmlformats.org/spreadsheetml/2006/main" count="560" uniqueCount="70">
  <si>
    <t>เขตพื้นที่</t>
  </si>
  <si>
    <t>ตำบล</t>
  </si>
  <si>
    <t>อำเภอ</t>
  </si>
  <si>
    <t>จังหวัด</t>
  </si>
  <si>
    <t>ครูประจำชั้น</t>
  </si>
  <si>
    <t>ผู้อำนวยการโรงเรียน</t>
  </si>
  <si>
    <t>ตั้งค่าโปรแกรม</t>
  </si>
  <si>
    <t>เลขที่</t>
  </si>
  <si>
    <t>ชื่อ-นามสกุล</t>
  </si>
  <si>
    <t>ที่</t>
  </si>
  <si>
    <t>กำหนดข้อมูลรายชื่อนักเรียน</t>
  </si>
  <si>
    <t>เด็กหญิงสมหมาย ใจดี</t>
  </si>
  <si>
    <t>เด็กชายรักชาติ รักสงบ</t>
  </si>
  <si>
    <t>เด็กชายสมชาย ใจรัก</t>
  </si>
  <si>
    <t>เด็กหญิงภักดี มีมาก</t>
  </si>
  <si>
    <t>เด็กหญิงพรพรรณ กามา</t>
  </si>
  <si>
    <t>ชื่อ - นามสกุล</t>
  </si>
  <si>
    <t>คะแนน</t>
  </si>
  <si>
    <t>ชั้น</t>
  </si>
  <si>
    <t>บ้านนอกคอกนา</t>
  </si>
  <si>
    <t>สพป.บ้านนอก เขต 9</t>
  </si>
  <si>
    <t>คอกนา</t>
  </si>
  <si>
    <t>ประถมศึกษาปีที่ 5</t>
  </si>
  <si>
    <t>นายสมหมาย ใจภักดี</t>
  </si>
  <si>
    <t>นายสมชาย ใจรักสงบ</t>
  </si>
  <si>
    <t>โรงเรียน</t>
  </si>
  <si>
    <t>คะแนนรวม</t>
  </si>
  <si>
    <t>คะแนนเฉลี่ย</t>
  </si>
  <si>
    <t>เกรดที่ได้</t>
  </si>
  <si>
    <t>รวมคะแนน
(100 คะแนน)</t>
  </si>
  <si>
    <t>ชื่อวิชา</t>
  </si>
  <si>
    <t>กำหนดรายวิชา</t>
  </si>
  <si>
    <t>คณิตศาสตร์ 5</t>
  </si>
  <si>
    <t>รหัสวิชา</t>
  </si>
  <si>
    <t>ค 15101</t>
  </si>
  <si>
    <t>ท 15101</t>
  </si>
  <si>
    <t>ภาษาไทย 5</t>
  </si>
  <si>
    <t>ว 15101</t>
  </si>
  <si>
    <t>วิทยาศาสตร์ 5</t>
  </si>
  <si>
    <t>รวมคะแนน
ทั้งหมด</t>
  </si>
  <si>
    <t>งานที่ 1</t>
  </si>
  <si>
    <t>งานที่ 2</t>
  </si>
  <si>
    <t>งานที่ 3</t>
  </si>
  <si>
    <t>งานที่ 4</t>
  </si>
  <si>
    <t>งานที่ 5</t>
  </si>
  <si>
    <t>งานที่ 6</t>
  </si>
  <si>
    <t>งานที่ 7</t>
  </si>
  <si>
    <t>งานที่ 8</t>
  </si>
  <si>
    <t>งานที่ 9</t>
  </si>
  <si>
    <t>งานที่ 10</t>
  </si>
  <si>
    <t>งานที่ 11</t>
  </si>
  <si>
    <t>งานที่ 12</t>
  </si>
  <si>
    <t>งานที่ 13</t>
  </si>
  <si>
    <t>งานที่ 14</t>
  </si>
  <si>
    <t>งานที่ 15</t>
  </si>
  <si>
    <t>งานที่ 16</t>
  </si>
  <si>
    <t>งานที่ 17</t>
  </si>
  <si>
    <t>งานที่ 18</t>
  </si>
  <si>
    <t>งานที่ 19</t>
  </si>
  <si>
    <t>งานที่ 20</t>
  </si>
  <si>
    <t>งานที่ 21</t>
  </si>
  <si>
    <t>งานที่ 22</t>
  </si>
  <si>
    <t>งานที่ 23</t>
  </si>
  <si>
    <t>งานที่ 24</t>
  </si>
  <si>
    <t>งานที่ 25</t>
  </si>
  <si>
    <t>พัฒนาโดย</t>
  </si>
  <si>
    <t>ครูวีระวัฒน์ สุขทองหลาง</t>
  </si>
  <si>
    <t>โรงเรียนบ้านยอกขาม สพป.นครราชสีมา เขต 2</t>
  </si>
  <si>
    <t>เพจ "พัสดุเรื่องง่ายๆ By ครูคอม"</t>
  </si>
  <si>
    <t>เพจ "ห้องสื่อ COOL COOL"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</si>
</sst>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20"/>
      <color theme="1"/>
      <name val="TH SarabunPSK"/>
      <family val="2"/>
    </font>
    <font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8"/>
      <color theme="10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3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3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 textRotation="90"/>
    </xf>
    <xf numFmtId="0" fontId="6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17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4" fillId="15" borderId="5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0" fontId="4" fillId="15" borderId="9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 textRotation="90" wrapText="1"/>
    </xf>
    <xf numFmtId="0" fontId="5" fillId="12" borderId="3" xfId="0" applyFont="1" applyFill="1" applyBorder="1" applyAlignment="1">
      <alignment horizontal="center" vertical="center" textRotation="90" wrapText="1"/>
    </xf>
    <xf numFmtId="0" fontId="5" fillId="13" borderId="11" xfId="0" applyFont="1" applyFill="1" applyBorder="1" applyAlignment="1">
      <alignment horizontal="center" vertical="center" textRotation="90"/>
    </xf>
    <xf numFmtId="0" fontId="5" fillId="11" borderId="1" xfId="0" applyFont="1" applyFill="1" applyBorder="1" applyAlignment="1">
      <alignment horizontal="center" vertical="center" textRotation="90"/>
    </xf>
    <xf numFmtId="0" fontId="5" fillId="12" borderId="1" xfId="0" applyFont="1" applyFill="1" applyBorder="1" applyAlignment="1">
      <alignment horizontal="center" vertical="center" textRotation="90"/>
    </xf>
    <xf numFmtId="0" fontId="5" fillId="13" borderId="12" xfId="0" applyFont="1" applyFill="1" applyBorder="1" applyAlignment="1">
      <alignment horizontal="center" vertical="center" textRotation="90"/>
    </xf>
    <xf numFmtId="0" fontId="5" fillId="11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 textRotation="90"/>
    </xf>
    <xf numFmtId="0" fontId="5" fillId="13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0" xfId="0" quotePrefix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horizontal="center" vertical="center"/>
    </xf>
    <xf numFmtId="0" fontId="12" fillId="8" borderId="13" xfId="1" applyFont="1" applyFill="1" applyBorder="1" applyAlignment="1">
      <alignment horizontal="center" vertical="center"/>
    </xf>
    <xf numFmtId="0" fontId="12" fillId="8" borderId="14" xfId="1" applyFont="1" applyFill="1" applyBorder="1" applyAlignment="1">
      <alignment horizontal="center" vertical="center"/>
    </xf>
    <xf numFmtId="0" fontId="12" fillId="8" borderId="15" xfId="1" applyFont="1" applyFill="1" applyBorder="1" applyAlignment="1">
      <alignment horizontal="center" vertical="center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3623;&#3636;&#3594;&#3634;&#3607;&#3637;&#3656; 7'!A1"/><Relationship Id="rId13" Type="http://schemas.openxmlformats.org/officeDocument/2006/relationships/hyperlink" Target="#'&#3623;&#3636;&#3594;&#3634;&#3607;&#3637;&#3656; 12'!A1"/><Relationship Id="rId3" Type="http://schemas.openxmlformats.org/officeDocument/2006/relationships/hyperlink" Target="#'&#3623;&#3636;&#3594;&#3634;&#3607;&#3637;&#3656; 2'!A1"/><Relationship Id="rId7" Type="http://schemas.openxmlformats.org/officeDocument/2006/relationships/hyperlink" Target="#'&#3623;&#3636;&#3594;&#3634;&#3607;&#3637;&#3656; 6'!A1"/><Relationship Id="rId12" Type="http://schemas.openxmlformats.org/officeDocument/2006/relationships/hyperlink" Target="#'&#3623;&#3636;&#3594;&#3634;&#3607;&#3637;&#3656; 11'!A1"/><Relationship Id="rId2" Type="http://schemas.openxmlformats.org/officeDocument/2006/relationships/hyperlink" Target="#'&#3623;&#3636;&#3594;&#3634;&#3607;&#3637;&#3656; 1'!A1"/><Relationship Id="rId16" Type="http://schemas.openxmlformats.org/officeDocument/2006/relationships/hyperlink" Target="#'&#3623;&#3636;&#3594;&#3634;&#3607;&#3637;&#3656; 15'!A1"/><Relationship Id="rId1" Type="http://schemas.openxmlformats.org/officeDocument/2006/relationships/hyperlink" Target="#&#3619;&#3634;&#3618;&#3594;&#3639;&#3656;&#3629;!A1"/><Relationship Id="rId6" Type="http://schemas.openxmlformats.org/officeDocument/2006/relationships/hyperlink" Target="#'&#3623;&#3636;&#3594;&#3634;&#3607;&#3637;&#3656; 5'!A1"/><Relationship Id="rId11" Type="http://schemas.openxmlformats.org/officeDocument/2006/relationships/hyperlink" Target="#'&#3623;&#3636;&#3594;&#3634;&#3607;&#3637;&#3656; 10'!A1"/><Relationship Id="rId5" Type="http://schemas.openxmlformats.org/officeDocument/2006/relationships/hyperlink" Target="#'&#3623;&#3636;&#3594;&#3634;&#3607;&#3637;&#3656; 4'!A1"/><Relationship Id="rId15" Type="http://schemas.openxmlformats.org/officeDocument/2006/relationships/hyperlink" Target="#'&#3623;&#3636;&#3594;&#3634;&#3607;&#3637;&#3656; 14'!A1"/><Relationship Id="rId10" Type="http://schemas.openxmlformats.org/officeDocument/2006/relationships/hyperlink" Target="#'&#3623;&#3636;&#3594;&#3634;&#3607;&#3637;&#3656; 9'!A1"/><Relationship Id="rId4" Type="http://schemas.openxmlformats.org/officeDocument/2006/relationships/hyperlink" Target="#'&#3623;&#3636;&#3594;&#3634;&#3607;&#3637;&#3656; 3'!A1"/><Relationship Id="rId9" Type="http://schemas.openxmlformats.org/officeDocument/2006/relationships/hyperlink" Target="#'&#3623;&#3636;&#3594;&#3634;&#3607;&#3637;&#3656; 8'!A1"/><Relationship Id="rId14" Type="http://schemas.openxmlformats.org/officeDocument/2006/relationships/hyperlink" Target="#'&#3623;&#3636;&#3594;&#3634;&#3607;&#3637;&#3656; 13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05;&#3633;&#3657;&#3591;&#3588;&#3656;&#363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134469</xdr:colOff>
      <xdr:row>9</xdr:row>
      <xdr:rowOff>134470</xdr:rowOff>
    </xdr:from>
    <xdr:to>
      <xdr:col>2</xdr:col>
      <xdr:colOff>22412</xdr:colOff>
      <xdr:row>10</xdr:row>
      <xdr:rowOff>257735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F3601-DAC6-4421-BAFB-B67166E386C9}"/>
            </a:ext>
          </a:extLst>
        </xdr:cNvPr>
        <xdr:cNvSpPr/>
      </xdr:nvSpPr>
      <xdr:spPr>
        <a:xfrm>
          <a:off x="134469" y="3664323"/>
          <a:ext cx="5132296" cy="515471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รายชื่อ</a:t>
          </a:r>
        </a:p>
      </xdr:txBody>
    </xdr:sp>
    <xdr:clientData/>
  </xdr:twoCellAnchor>
  <xdr:twoCellAnchor>
    <xdr:from>
      <xdr:col>0</xdr:col>
      <xdr:colOff>141193</xdr:colOff>
      <xdr:row>11</xdr:row>
      <xdr:rowOff>17929</xdr:rowOff>
    </xdr:from>
    <xdr:to>
      <xdr:col>1</xdr:col>
      <xdr:colOff>437029</xdr:colOff>
      <xdr:row>12</xdr:row>
      <xdr:rowOff>141194</xdr:rowOff>
    </xdr:to>
    <xdr:sp macro="" textlink="">
      <xdr:nvSpPr>
        <xdr:cNvPr id="3" name="สี่เหลี่ยมผืนผ้า: มุมมน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E0774B-100D-4CEB-98BD-D24374AEDE9F}"/>
            </a:ext>
          </a:extLst>
        </xdr:cNvPr>
        <xdr:cNvSpPr/>
      </xdr:nvSpPr>
      <xdr:spPr>
        <a:xfrm>
          <a:off x="141193" y="4332194"/>
          <a:ext cx="2480983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1</a:t>
          </a:r>
        </a:p>
      </xdr:txBody>
    </xdr:sp>
    <xdr:clientData/>
  </xdr:twoCellAnchor>
  <xdr:twoCellAnchor>
    <xdr:from>
      <xdr:col>1</xdr:col>
      <xdr:colOff>571500</xdr:colOff>
      <xdr:row>11</xdr:row>
      <xdr:rowOff>35858</xdr:rowOff>
    </xdr:from>
    <xdr:to>
      <xdr:col>2</xdr:col>
      <xdr:colOff>22411</xdr:colOff>
      <xdr:row>12</xdr:row>
      <xdr:rowOff>159123</xdr:rowOff>
    </xdr:to>
    <xdr:sp macro="" textlink="">
      <xdr:nvSpPr>
        <xdr:cNvPr id="4" name="สี่เหลี่ยมผืนผ้า: มุมม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F79A13-989A-4B68-B952-153E89B8D24F}"/>
            </a:ext>
          </a:extLst>
        </xdr:cNvPr>
        <xdr:cNvSpPr/>
      </xdr:nvSpPr>
      <xdr:spPr>
        <a:xfrm>
          <a:off x="2756647" y="4350123"/>
          <a:ext cx="2510117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2</a:t>
          </a:r>
        </a:p>
      </xdr:txBody>
    </xdr:sp>
    <xdr:clientData/>
  </xdr:twoCellAnchor>
  <xdr:twoCellAnchor>
    <xdr:from>
      <xdr:col>0</xdr:col>
      <xdr:colOff>147916</xdr:colOff>
      <xdr:row>12</xdr:row>
      <xdr:rowOff>259975</xdr:rowOff>
    </xdr:from>
    <xdr:to>
      <xdr:col>1</xdr:col>
      <xdr:colOff>443752</xdr:colOff>
      <xdr:row>13</xdr:row>
      <xdr:rowOff>383241</xdr:rowOff>
    </xdr:to>
    <xdr:sp macro="" textlink="">
      <xdr:nvSpPr>
        <xdr:cNvPr id="5" name="สี่เหลี่ยมผืนผ้า: มุมมน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9832DF-D177-45CE-A7DC-3B95B18A0A79}"/>
            </a:ext>
          </a:extLst>
        </xdr:cNvPr>
        <xdr:cNvSpPr/>
      </xdr:nvSpPr>
      <xdr:spPr>
        <a:xfrm>
          <a:off x="147916" y="4966446"/>
          <a:ext cx="2480983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3</a:t>
          </a:r>
        </a:p>
      </xdr:txBody>
    </xdr:sp>
    <xdr:clientData/>
  </xdr:twoCellAnchor>
  <xdr:twoCellAnchor>
    <xdr:from>
      <xdr:col>1</xdr:col>
      <xdr:colOff>578223</xdr:colOff>
      <xdr:row>12</xdr:row>
      <xdr:rowOff>277904</xdr:rowOff>
    </xdr:from>
    <xdr:to>
      <xdr:col>2</xdr:col>
      <xdr:colOff>29134</xdr:colOff>
      <xdr:row>14</xdr:row>
      <xdr:rowOff>8964</xdr:rowOff>
    </xdr:to>
    <xdr:sp macro="" textlink="">
      <xdr:nvSpPr>
        <xdr:cNvPr id="6" name="สี่เหลี่ยมผืนผ้า: มุมมน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3D8220-2117-4BCB-B9D5-28091BCEAD6F}"/>
            </a:ext>
          </a:extLst>
        </xdr:cNvPr>
        <xdr:cNvSpPr/>
      </xdr:nvSpPr>
      <xdr:spPr>
        <a:xfrm>
          <a:off x="2763370" y="4984375"/>
          <a:ext cx="2510117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4</a:t>
          </a:r>
        </a:p>
      </xdr:txBody>
    </xdr:sp>
    <xdr:clientData/>
  </xdr:twoCellAnchor>
  <xdr:twoCellAnchor>
    <xdr:from>
      <xdr:col>0</xdr:col>
      <xdr:colOff>143433</xdr:colOff>
      <xdr:row>14</xdr:row>
      <xdr:rowOff>98611</xdr:rowOff>
    </xdr:from>
    <xdr:to>
      <xdr:col>1</xdr:col>
      <xdr:colOff>439269</xdr:colOff>
      <xdr:row>15</xdr:row>
      <xdr:rowOff>221876</xdr:rowOff>
    </xdr:to>
    <xdr:sp macro="" textlink="">
      <xdr:nvSpPr>
        <xdr:cNvPr id="7" name="สี่เหลี่ยมผืนผ้า: มุมมน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8FED382-D433-4845-9744-15BB132BF80B}"/>
            </a:ext>
          </a:extLst>
        </xdr:cNvPr>
        <xdr:cNvSpPr/>
      </xdr:nvSpPr>
      <xdr:spPr>
        <a:xfrm>
          <a:off x="143433" y="5589493"/>
          <a:ext cx="2480983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5</a:t>
          </a:r>
        </a:p>
      </xdr:txBody>
    </xdr:sp>
    <xdr:clientData/>
  </xdr:twoCellAnchor>
  <xdr:twoCellAnchor>
    <xdr:from>
      <xdr:col>1</xdr:col>
      <xdr:colOff>573740</xdr:colOff>
      <xdr:row>14</xdr:row>
      <xdr:rowOff>116540</xdr:rowOff>
    </xdr:from>
    <xdr:to>
      <xdr:col>2</xdr:col>
      <xdr:colOff>24651</xdr:colOff>
      <xdr:row>15</xdr:row>
      <xdr:rowOff>239805</xdr:rowOff>
    </xdr:to>
    <xdr:sp macro="" textlink="">
      <xdr:nvSpPr>
        <xdr:cNvPr id="8" name="สี่เหลี่ยมผืนผ้า: มุมมน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4D865A6-D8D6-450F-8937-A13541CF2B09}"/>
            </a:ext>
          </a:extLst>
        </xdr:cNvPr>
        <xdr:cNvSpPr/>
      </xdr:nvSpPr>
      <xdr:spPr>
        <a:xfrm>
          <a:off x="2758887" y="5607422"/>
          <a:ext cx="2510117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6</a:t>
          </a:r>
        </a:p>
      </xdr:txBody>
    </xdr:sp>
    <xdr:clientData/>
  </xdr:twoCellAnchor>
  <xdr:twoCellAnchor>
    <xdr:from>
      <xdr:col>0</xdr:col>
      <xdr:colOff>138950</xdr:colOff>
      <xdr:row>15</xdr:row>
      <xdr:rowOff>307040</xdr:rowOff>
    </xdr:from>
    <xdr:to>
      <xdr:col>1</xdr:col>
      <xdr:colOff>434786</xdr:colOff>
      <xdr:row>17</xdr:row>
      <xdr:rowOff>38099</xdr:rowOff>
    </xdr:to>
    <xdr:sp macro="" textlink="">
      <xdr:nvSpPr>
        <xdr:cNvPr id="9" name="สี่เหลี่ยมผืนผ้า: มุมมน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319A468-8EDE-49C7-901F-9A916BF4C570}"/>
            </a:ext>
          </a:extLst>
        </xdr:cNvPr>
        <xdr:cNvSpPr/>
      </xdr:nvSpPr>
      <xdr:spPr>
        <a:xfrm>
          <a:off x="138950" y="6190128"/>
          <a:ext cx="2480983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</a:t>
          </a:r>
          <a:r>
            <a:rPr lang="th-TH" sz="2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7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569257</xdr:colOff>
      <xdr:row>15</xdr:row>
      <xdr:rowOff>324969</xdr:rowOff>
    </xdr:from>
    <xdr:to>
      <xdr:col>2</xdr:col>
      <xdr:colOff>20168</xdr:colOff>
      <xdr:row>17</xdr:row>
      <xdr:rowOff>56028</xdr:rowOff>
    </xdr:to>
    <xdr:sp macro="" textlink="">
      <xdr:nvSpPr>
        <xdr:cNvPr id="10" name="สี่เหลี่ยมผืนผ้า: มุมมน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E0F7B80-7E6B-4AE9-B338-F918C77FB8AF}"/>
            </a:ext>
          </a:extLst>
        </xdr:cNvPr>
        <xdr:cNvSpPr/>
      </xdr:nvSpPr>
      <xdr:spPr>
        <a:xfrm>
          <a:off x="2754404" y="6208057"/>
          <a:ext cx="2510117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8</a:t>
          </a:r>
        </a:p>
      </xdr:txBody>
    </xdr:sp>
    <xdr:clientData/>
  </xdr:twoCellAnchor>
  <xdr:twoCellAnchor>
    <xdr:from>
      <xdr:col>0</xdr:col>
      <xdr:colOff>156880</xdr:colOff>
      <xdr:row>17</xdr:row>
      <xdr:rowOff>145675</xdr:rowOff>
    </xdr:from>
    <xdr:to>
      <xdr:col>1</xdr:col>
      <xdr:colOff>452716</xdr:colOff>
      <xdr:row>18</xdr:row>
      <xdr:rowOff>268940</xdr:rowOff>
    </xdr:to>
    <xdr:sp macro="" textlink="">
      <xdr:nvSpPr>
        <xdr:cNvPr id="11" name="สี่เหลี่ยมผืนผ้า: มุมมน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320BCE0-4CEE-426D-9CA9-D22037011FF7}"/>
            </a:ext>
          </a:extLst>
        </xdr:cNvPr>
        <xdr:cNvSpPr/>
      </xdr:nvSpPr>
      <xdr:spPr>
        <a:xfrm>
          <a:off x="156880" y="6813175"/>
          <a:ext cx="2480983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9</a:t>
          </a:r>
        </a:p>
      </xdr:txBody>
    </xdr:sp>
    <xdr:clientData/>
  </xdr:twoCellAnchor>
  <xdr:twoCellAnchor>
    <xdr:from>
      <xdr:col>1</xdr:col>
      <xdr:colOff>587187</xdr:colOff>
      <xdr:row>17</xdr:row>
      <xdr:rowOff>163604</xdr:rowOff>
    </xdr:from>
    <xdr:to>
      <xdr:col>2</xdr:col>
      <xdr:colOff>38098</xdr:colOff>
      <xdr:row>18</xdr:row>
      <xdr:rowOff>286869</xdr:rowOff>
    </xdr:to>
    <xdr:sp macro="" textlink="">
      <xdr:nvSpPr>
        <xdr:cNvPr id="12" name="สี่เหลี่ยมผืนผ้า: มุมมน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CE7C816-E42C-4F4E-82D8-4E99D06E0CDE}"/>
            </a:ext>
          </a:extLst>
        </xdr:cNvPr>
        <xdr:cNvSpPr/>
      </xdr:nvSpPr>
      <xdr:spPr>
        <a:xfrm>
          <a:off x="2772334" y="6831104"/>
          <a:ext cx="2510117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10</a:t>
          </a:r>
        </a:p>
      </xdr:txBody>
    </xdr:sp>
    <xdr:clientData/>
  </xdr:twoCellAnchor>
  <xdr:twoCellAnchor>
    <xdr:from>
      <xdr:col>0</xdr:col>
      <xdr:colOff>163604</xdr:colOff>
      <xdr:row>19</xdr:row>
      <xdr:rowOff>6722</xdr:rowOff>
    </xdr:from>
    <xdr:to>
      <xdr:col>1</xdr:col>
      <xdr:colOff>459440</xdr:colOff>
      <xdr:row>20</xdr:row>
      <xdr:rowOff>129987</xdr:rowOff>
    </xdr:to>
    <xdr:sp macro="" textlink="">
      <xdr:nvSpPr>
        <xdr:cNvPr id="13" name="สี่เหลี่ยมผืนผ้า: มุมมน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1589939-F405-4F31-8A42-7D11D7AF34C5}"/>
            </a:ext>
          </a:extLst>
        </xdr:cNvPr>
        <xdr:cNvSpPr/>
      </xdr:nvSpPr>
      <xdr:spPr>
        <a:xfrm>
          <a:off x="163604" y="7458634"/>
          <a:ext cx="2480983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11</a:t>
          </a:r>
        </a:p>
      </xdr:txBody>
    </xdr:sp>
    <xdr:clientData/>
  </xdr:twoCellAnchor>
  <xdr:twoCellAnchor>
    <xdr:from>
      <xdr:col>1</xdr:col>
      <xdr:colOff>593911</xdr:colOff>
      <xdr:row>19</xdr:row>
      <xdr:rowOff>24651</xdr:rowOff>
    </xdr:from>
    <xdr:to>
      <xdr:col>2</xdr:col>
      <xdr:colOff>44822</xdr:colOff>
      <xdr:row>20</xdr:row>
      <xdr:rowOff>147916</xdr:rowOff>
    </xdr:to>
    <xdr:sp macro="" textlink="">
      <xdr:nvSpPr>
        <xdr:cNvPr id="14" name="สี่เหลี่ยมผืนผ้า: มุมมน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B9B346E-4F07-4C42-94C2-6879FD6BC9D8}"/>
            </a:ext>
          </a:extLst>
        </xdr:cNvPr>
        <xdr:cNvSpPr/>
      </xdr:nvSpPr>
      <xdr:spPr>
        <a:xfrm>
          <a:off x="2779058" y="7476563"/>
          <a:ext cx="2510117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12</a:t>
          </a:r>
        </a:p>
      </xdr:txBody>
    </xdr:sp>
    <xdr:clientData/>
  </xdr:twoCellAnchor>
  <xdr:twoCellAnchor>
    <xdr:from>
      <xdr:col>0</xdr:col>
      <xdr:colOff>181533</xdr:colOff>
      <xdr:row>20</xdr:row>
      <xdr:rowOff>226358</xdr:rowOff>
    </xdr:from>
    <xdr:to>
      <xdr:col>1</xdr:col>
      <xdr:colOff>477369</xdr:colOff>
      <xdr:row>21</xdr:row>
      <xdr:rowOff>349623</xdr:rowOff>
    </xdr:to>
    <xdr:sp macro="" textlink="">
      <xdr:nvSpPr>
        <xdr:cNvPr id="15" name="สี่เหลี่ยมผืนผ้า: มุมมน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3EC474D-F261-42FD-80C6-880690949779}"/>
            </a:ext>
          </a:extLst>
        </xdr:cNvPr>
        <xdr:cNvSpPr/>
      </xdr:nvSpPr>
      <xdr:spPr>
        <a:xfrm>
          <a:off x="181533" y="8070476"/>
          <a:ext cx="2480983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13</a:t>
          </a:r>
        </a:p>
      </xdr:txBody>
    </xdr:sp>
    <xdr:clientData/>
  </xdr:twoCellAnchor>
  <xdr:twoCellAnchor>
    <xdr:from>
      <xdr:col>1</xdr:col>
      <xdr:colOff>611840</xdr:colOff>
      <xdr:row>20</xdr:row>
      <xdr:rowOff>244287</xdr:rowOff>
    </xdr:from>
    <xdr:to>
      <xdr:col>2</xdr:col>
      <xdr:colOff>62751</xdr:colOff>
      <xdr:row>21</xdr:row>
      <xdr:rowOff>367552</xdr:rowOff>
    </xdr:to>
    <xdr:sp macro="" textlink="">
      <xdr:nvSpPr>
        <xdr:cNvPr id="16" name="สี่เหลี่ยมผืนผ้า: มุมมน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F3A24D3-B3BD-49A3-BD5D-711C110FCF54}"/>
            </a:ext>
          </a:extLst>
        </xdr:cNvPr>
        <xdr:cNvSpPr/>
      </xdr:nvSpPr>
      <xdr:spPr>
        <a:xfrm>
          <a:off x="2796987" y="8088405"/>
          <a:ext cx="2510117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14</a:t>
          </a:r>
        </a:p>
      </xdr:txBody>
    </xdr:sp>
    <xdr:clientData/>
  </xdr:twoCellAnchor>
  <xdr:twoCellAnchor>
    <xdr:from>
      <xdr:col>0</xdr:col>
      <xdr:colOff>159123</xdr:colOff>
      <xdr:row>22</xdr:row>
      <xdr:rowOff>60511</xdr:rowOff>
    </xdr:from>
    <xdr:to>
      <xdr:col>1</xdr:col>
      <xdr:colOff>484093</xdr:colOff>
      <xdr:row>23</xdr:row>
      <xdr:rowOff>183776</xdr:rowOff>
    </xdr:to>
    <xdr:sp macro="" textlink="">
      <xdr:nvSpPr>
        <xdr:cNvPr id="17" name="สี่เหลี่ยมผืนผ้า: มุมมน 1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BE19B1F4-C505-4931-A02D-C4A33FABF5CD}"/>
            </a:ext>
          </a:extLst>
        </xdr:cNvPr>
        <xdr:cNvSpPr/>
      </xdr:nvSpPr>
      <xdr:spPr>
        <a:xfrm>
          <a:off x="159123" y="8689040"/>
          <a:ext cx="2510117" cy="515471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วิชาที่ 15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0</xdr:row>
      <xdr:rowOff>76200</xdr:rowOff>
    </xdr:from>
    <xdr:to>
      <xdr:col>31</xdr:col>
      <xdr:colOff>247650</xdr:colOff>
      <xdr:row>1</xdr:row>
      <xdr:rowOff>142875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8F514C-D1F7-4463-B5D5-55822A0C80C0}"/>
            </a:ext>
          </a:extLst>
        </xdr:cNvPr>
        <xdr:cNvSpPr/>
      </xdr:nvSpPr>
      <xdr:spPr>
        <a:xfrm>
          <a:off x="9334500" y="76200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0</xdr:row>
      <xdr:rowOff>66675</xdr:rowOff>
    </xdr:from>
    <xdr:to>
      <xdr:col>31</xdr:col>
      <xdr:colOff>247650</xdr:colOff>
      <xdr:row>1</xdr:row>
      <xdr:rowOff>133350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73C193-BF65-481F-BCAB-2E89CF51A482}"/>
            </a:ext>
          </a:extLst>
        </xdr:cNvPr>
        <xdr:cNvSpPr/>
      </xdr:nvSpPr>
      <xdr:spPr>
        <a:xfrm>
          <a:off x="9334500" y="66675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57150</xdr:colOff>
      <xdr:row>0</xdr:row>
      <xdr:rowOff>66675</xdr:rowOff>
    </xdr:from>
    <xdr:to>
      <xdr:col>31</xdr:col>
      <xdr:colOff>228600</xdr:colOff>
      <xdr:row>1</xdr:row>
      <xdr:rowOff>133350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CA8FA4-27CD-4FFE-A31A-5AA91546F27E}"/>
            </a:ext>
          </a:extLst>
        </xdr:cNvPr>
        <xdr:cNvSpPr/>
      </xdr:nvSpPr>
      <xdr:spPr>
        <a:xfrm>
          <a:off x="9315450" y="66675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0</xdr:row>
      <xdr:rowOff>114300</xdr:rowOff>
    </xdr:from>
    <xdr:to>
      <xdr:col>31</xdr:col>
      <xdr:colOff>276225</xdr:colOff>
      <xdr:row>1</xdr:row>
      <xdr:rowOff>180975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A5B581-040D-4F91-B79B-3E1CB6B4AA4E}"/>
            </a:ext>
          </a:extLst>
        </xdr:cNvPr>
        <xdr:cNvSpPr/>
      </xdr:nvSpPr>
      <xdr:spPr>
        <a:xfrm>
          <a:off x="9363075" y="114300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66675</xdr:colOff>
      <xdr:row>0</xdr:row>
      <xdr:rowOff>85725</xdr:rowOff>
    </xdr:from>
    <xdr:to>
      <xdr:col>31</xdr:col>
      <xdr:colOff>238125</xdr:colOff>
      <xdr:row>1</xdr:row>
      <xdr:rowOff>152400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5640EB-C3A1-4C92-9A33-7D18DCF95523}"/>
            </a:ext>
          </a:extLst>
        </xdr:cNvPr>
        <xdr:cNvSpPr/>
      </xdr:nvSpPr>
      <xdr:spPr>
        <a:xfrm>
          <a:off x="9324975" y="85725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76200</xdr:rowOff>
    </xdr:from>
    <xdr:to>
      <xdr:col>31</xdr:col>
      <xdr:colOff>257175</xdr:colOff>
      <xdr:row>1</xdr:row>
      <xdr:rowOff>142875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5BAD5C-9879-44E0-B0C2-21AF27ABE19D}"/>
            </a:ext>
          </a:extLst>
        </xdr:cNvPr>
        <xdr:cNvSpPr/>
      </xdr:nvSpPr>
      <xdr:spPr>
        <a:xfrm>
          <a:off x="9344025" y="76200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95250</xdr:colOff>
      <xdr:row>0</xdr:row>
      <xdr:rowOff>85725</xdr:rowOff>
    </xdr:from>
    <xdr:to>
      <xdr:col>31</xdr:col>
      <xdr:colOff>266700</xdr:colOff>
      <xdr:row>1</xdr:row>
      <xdr:rowOff>152400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2756C8-BB3B-440C-A62B-0876F8C63C6B}"/>
            </a:ext>
          </a:extLst>
        </xdr:cNvPr>
        <xdr:cNvSpPr/>
      </xdr:nvSpPr>
      <xdr:spPr>
        <a:xfrm>
          <a:off x="9353550" y="85725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66675</xdr:colOff>
      <xdr:row>0</xdr:row>
      <xdr:rowOff>76200</xdr:rowOff>
    </xdr:from>
    <xdr:to>
      <xdr:col>31</xdr:col>
      <xdr:colOff>238125</xdr:colOff>
      <xdr:row>1</xdr:row>
      <xdr:rowOff>142875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DA02EA-EDDA-4D23-92A7-35BD64AB028E}"/>
            </a:ext>
          </a:extLst>
        </xdr:cNvPr>
        <xdr:cNvSpPr/>
      </xdr:nvSpPr>
      <xdr:spPr>
        <a:xfrm>
          <a:off x="9324975" y="76200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123825</xdr:rowOff>
    </xdr:from>
    <xdr:to>
      <xdr:col>4</xdr:col>
      <xdr:colOff>266700</xdr:colOff>
      <xdr:row>1</xdr:row>
      <xdr:rowOff>133350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0B9D72-1AC4-4B58-A844-C403C5700862}"/>
            </a:ext>
          </a:extLst>
        </xdr:cNvPr>
        <xdr:cNvSpPr/>
      </xdr:nvSpPr>
      <xdr:spPr>
        <a:xfrm>
          <a:off x="4572000" y="123825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0</xdr:row>
      <xdr:rowOff>95250</xdr:rowOff>
    </xdr:from>
    <xdr:to>
      <xdr:col>31</xdr:col>
      <xdr:colOff>247650</xdr:colOff>
      <xdr:row>1</xdr:row>
      <xdr:rowOff>161925</xdr:rowOff>
    </xdr:to>
    <xdr:sp macro="" textlink="">
      <xdr:nvSpPr>
        <xdr:cNvPr id="3" name="สี่เหลี่ยมผืนผ้า: มุมม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3A04FB-3E33-4175-91C5-8A9B6D3FA22F}"/>
            </a:ext>
          </a:extLst>
        </xdr:cNvPr>
        <xdr:cNvSpPr/>
      </xdr:nvSpPr>
      <xdr:spPr>
        <a:xfrm>
          <a:off x="9334500" y="95250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47625</xdr:rowOff>
    </xdr:from>
    <xdr:to>
      <xdr:col>31</xdr:col>
      <xdr:colOff>257175</xdr:colOff>
      <xdr:row>1</xdr:row>
      <xdr:rowOff>114300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876422-8A6F-46F9-851E-92230808F798}"/>
            </a:ext>
          </a:extLst>
        </xdr:cNvPr>
        <xdr:cNvSpPr/>
      </xdr:nvSpPr>
      <xdr:spPr>
        <a:xfrm>
          <a:off x="9344025" y="47625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0</xdr:row>
      <xdr:rowOff>57150</xdr:rowOff>
    </xdr:from>
    <xdr:to>
      <xdr:col>31</xdr:col>
      <xdr:colOff>285750</xdr:colOff>
      <xdr:row>1</xdr:row>
      <xdr:rowOff>123825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A3604F-E66B-4629-B41A-DE671074E36B}"/>
            </a:ext>
          </a:extLst>
        </xdr:cNvPr>
        <xdr:cNvSpPr/>
      </xdr:nvSpPr>
      <xdr:spPr>
        <a:xfrm>
          <a:off x="9372600" y="57150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47625</xdr:colOff>
      <xdr:row>0</xdr:row>
      <xdr:rowOff>47625</xdr:rowOff>
    </xdr:from>
    <xdr:to>
      <xdr:col>31</xdr:col>
      <xdr:colOff>219075</xdr:colOff>
      <xdr:row>1</xdr:row>
      <xdr:rowOff>114300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EA3B1C-BEC5-4B2E-AE27-947A2039A5A1}"/>
            </a:ext>
          </a:extLst>
        </xdr:cNvPr>
        <xdr:cNvSpPr/>
      </xdr:nvSpPr>
      <xdr:spPr>
        <a:xfrm>
          <a:off x="9305925" y="47625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0</xdr:row>
      <xdr:rowOff>57150</xdr:rowOff>
    </xdr:from>
    <xdr:to>
      <xdr:col>31</xdr:col>
      <xdr:colOff>247650</xdr:colOff>
      <xdr:row>1</xdr:row>
      <xdr:rowOff>123825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10438B-9C50-45FE-A4D5-07E478E2CA1E}"/>
            </a:ext>
          </a:extLst>
        </xdr:cNvPr>
        <xdr:cNvSpPr/>
      </xdr:nvSpPr>
      <xdr:spPr>
        <a:xfrm>
          <a:off x="9334500" y="57150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47625</xdr:colOff>
      <xdr:row>0</xdr:row>
      <xdr:rowOff>66675</xdr:rowOff>
    </xdr:from>
    <xdr:to>
      <xdr:col>31</xdr:col>
      <xdr:colOff>219075</xdr:colOff>
      <xdr:row>1</xdr:row>
      <xdr:rowOff>133350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FC5599-C447-4532-8963-8C5C55AA83BC}"/>
            </a:ext>
          </a:extLst>
        </xdr:cNvPr>
        <xdr:cNvSpPr/>
      </xdr:nvSpPr>
      <xdr:spPr>
        <a:xfrm>
          <a:off x="9305925" y="66675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66675</xdr:colOff>
      <xdr:row>0</xdr:row>
      <xdr:rowOff>66675</xdr:rowOff>
    </xdr:from>
    <xdr:to>
      <xdr:col>31</xdr:col>
      <xdr:colOff>238125</xdr:colOff>
      <xdr:row>1</xdr:row>
      <xdr:rowOff>133350</xdr:rowOff>
    </xdr:to>
    <xdr:sp macro="" textlink="">
      <xdr:nvSpPr>
        <xdr:cNvPr id="2" name="สี่เหลี่ยมผืนผ้า: มุมม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2AF008-364E-43D8-AD43-2409258366C0}"/>
            </a:ext>
          </a:extLst>
        </xdr:cNvPr>
        <xdr:cNvSpPr/>
      </xdr:nvSpPr>
      <xdr:spPr>
        <a:xfrm>
          <a:off x="9324975" y="66675"/>
          <a:ext cx="857250" cy="314325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worksheetcoolcool" TargetMode="External"/><Relationship Id="rId1" Type="http://schemas.openxmlformats.org/officeDocument/2006/relationships/hyperlink" Target="https://www.facebook.com/egpeasy2022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C5D0F-2D6C-46CB-9243-0B54803B1065}">
  <dimension ref="A1:P79"/>
  <sheetViews>
    <sheetView zoomScale="85" zoomScaleNormal="85" workbookViewId="0">
      <selection activeCell="O14" sqref="O14"/>
    </sheetView>
  </sheetViews>
  <sheetFormatPr defaultRowHeight="30.75" x14ac:dyDescent="0.7"/>
  <cols>
    <col min="1" max="1" width="28.625" style="1" customWidth="1"/>
    <col min="2" max="2" width="40.125" style="1" customWidth="1"/>
    <col min="3" max="3" width="9" style="1"/>
    <col min="4" max="4" width="9" style="4"/>
    <col min="5" max="5" width="16.75" style="4" customWidth="1"/>
    <col min="6" max="6" width="39.375" style="1" customWidth="1"/>
    <col min="7" max="7" width="9" style="1"/>
    <col min="8" max="16" width="9" style="58"/>
    <col min="17" max="16384" width="9" style="1"/>
  </cols>
  <sheetData>
    <row r="1" spans="1:16" ht="24.95" customHeight="1" x14ac:dyDescent="0.7">
      <c r="A1" s="16" t="s">
        <v>6</v>
      </c>
      <c r="B1" s="16"/>
      <c r="D1" s="17" t="s">
        <v>31</v>
      </c>
      <c r="E1" s="17"/>
      <c r="F1" s="17"/>
    </row>
    <row r="2" spans="1:16" ht="24.95" customHeight="1" x14ac:dyDescent="0.7">
      <c r="A2" s="3" t="s">
        <v>25</v>
      </c>
      <c r="B2" s="2" t="s">
        <v>19</v>
      </c>
      <c r="D2" s="59" t="s">
        <v>9</v>
      </c>
      <c r="E2" s="60" t="s">
        <v>33</v>
      </c>
      <c r="F2" s="61" t="s">
        <v>30</v>
      </c>
      <c r="H2" s="62"/>
      <c r="I2" s="62"/>
      <c r="J2" s="62"/>
      <c r="K2" s="62"/>
      <c r="L2" s="62"/>
      <c r="M2" s="62"/>
      <c r="N2" s="63"/>
      <c r="O2" s="63"/>
      <c r="P2" s="63"/>
    </row>
    <row r="3" spans="1:16" ht="24.95" customHeight="1" x14ac:dyDescent="0.7">
      <c r="A3" s="3" t="s">
        <v>0</v>
      </c>
      <c r="B3" s="2" t="s">
        <v>20</v>
      </c>
      <c r="D3" s="14">
        <v>1</v>
      </c>
      <c r="E3" s="15" t="s">
        <v>34</v>
      </c>
      <c r="F3" s="2" t="s">
        <v>32</v>
      </c>
      <c r="H3" s="62"/>
      <c r="I3" s="62"/>
      <c r="J3" s="62"/>
      <c r="K3" s="62"/>
      <c r="L3" s="62"/>
      <c r="M3" s="62"/>
      <c r="N3" s="63"/>
      <c r="O3" s="63"/>
      <c r="P3" s="63"/>
    </row>
    <row r="4" spans="1:16" ht="24.95" customHeight="1" x14ac:dyDescent="0.7">
      <c r="A4" s="3" t="s">
        <v>1</v>
      </c>
      <c r="B4" s="2" t="s">
        <v>19</v>
      </c>
      <c r="D4" s="14">
        <v>2</v>
      </c>
      <c r="E4" s="15" t="s">
        <v>35</v>
      </c>
      <c r="F4" s="2" t="s">
        <v>36</v>
      </c>
      <c r="H4" s="62"/>
      <c r="I4" s="62"/>
      <c r="J4" s="62"/>
      <c r="K4" s="62"/>
      <c r="L4" s="62"/>
      <c r="M4" s="62"/>
      <c r="N4" s="63"/>
      <c r="O4" s="63"/>
      <c r="P4" s="63"/>
    </row>
    <row r="5" spans="1:16" ht="24.95" customHeight="1" x14ac:dyDescent="0.7">
      <c r="A5" s="3" t="s">
        <v>2</v>
      </c>
      <c r="B5" s="2" t="s">
        <v>21</v>
      </c>
      <c r="D5" s="14">
        <v>3</v>
      </c>
      <c r="E5" s="15" t="s">
        <v>37</v>
      </c>
      <c r="F5" s="2" t="s">
        <v>38</v>
      </c>
      <c r="H5" s="62"/>
      <c r="I5" s="62"/>
      <c r="J5" s="62"/>
      <c r="K5" s="62"/>
      <c r="L5" s="62"/>
      <c r="M5" s="62"/>
      <c r="N5" s="63"/>
      <c r="O5" s="63"/>
      <c r="P5" s="63"/>
    </row>
    <row r="6" spans="1:16" ht="24.95" customHeight="1" x14ac:dyDescent="0.7">
      <c r="A6" s="3" t="s">
        <v>3</v>
      </c>
      <c r="B6" s="2" t="s">
        <v>19</v>
      </c>
      <c r="D6" s="14">
        <v>4</v>
      </c>
      <c r="E6" s="15" t="s">
        <v>34</v>
      </c>
      <c r="F6" s="2" t="s">
        <v>32</v>
      </c>
    </row>
    <row r="7" spans="1:16" ht="24.95" customHeight="1" x14ac:dyDescent="0.7">
      <c r="A7" s="3" t="s">
        <v>18</v>
      </c>
      <c r="B7" s="2" t="s">
        <v>22</v>
      </c>
      <c r="D7" s="14">
        <v>5</v>
      </c>
      <c r="E7" s="15" t="s">
        <v>35</v>
      </c>
      <c r="F7" s="2" t="s">
        <v>36</v>
      </c>
    </row>
    <row r="8" spans="1:16" ht="24.95" customHeight="1" x14ac:dyDescent="0.7">
      <c r="A8" s="3" t="s">
        <v>4</v>
      </c>
      <c r="B8" s="2" t="s">
        <v>23</v>
      </c>
      <c r="D8" s="14">
        <v>6</v>
      </c>
      <c r="E8" s="15" t="s">
        <v>37</v>
      </c>
      <c r="F8" s="2" t="s">
        <v>38</v>
      </c>
    </row>
    <row r="9" spans="1:16" ht="24.95" customHeight="1" x14ac:dyDescent="0.7">
      <c r="A9" s="3" t="s">
        <v>5</v>
      </c>
      <c r="B9" s="2" t="s">
        <v>24</v>
      </c>
      <c r="D9" s="14">
        <v>7</v>
      </c>
      <c r="E9" s="15" t="s">
        <v>34</v>
      </c>
      <c r="F9" s="2" t="s">
        <v>32</v>
      </c>
    </row>
    <row r="10" spans="1:16" ht="24.95" customHeight="1" x14ac:dyDescent="0.7">
      <c r="D10" s="14">
        <v>8</v>
      </c>
      <c r="E10" s="15" t="s">
        <v>35</v>
      </c>
      <c r="F10" s="2" t="s">
        <v>36</v>
      </c>
    </row>
    <row r="11" spans="1:16" ht="24.95" customHeight="1" x14ac:dyDescent="0.7">
      <c r="D11" s="14">
        <v>9</v>
      </c>
      <c r="E11" s="15" t="s">
        <v>37</v>
      </c>
      <c r="F11" s="2" t="s">
        <v>38</v>
      </c>
    </row>
    <row r="12" spans="1:16" ht="24.95" customHeight="1" x14ac:dyDescent="0.7">
      <c r="D12" s="14">
        <v>10</v>
      </c>
      <c r="E12" s="15" t="s">
        <v>34</v>
      </c>
      <c r="F12" s="2" t="s">
        <v>32</v>
      </c>
    </row>
    <row r="13" spans="1:16" ht="24.95" customHeight="1" x14ac:dyDescent="0.7">
      <c r="D13" s="14">
        <v>11</v>
      </c>
      <c r="E13" s="15" t="s">
        <v>35</v>
      </c>
      <c r="F13" s="2" t="s">
        <v>36</v>
      </c>
    </row>
    <row r="14" spans="1:16" ht="24.95" customHeight="1" x14ac:dyDescent="0.7">
      <c r="D14" s="14">
        <v>12</v>
      </c>
      <c r="E14" s="15" t="s">
        <v>37</v>
      </c>
      <c r="F14" s="2" t="s">
        <v>38</v>
      </c>
    </row>
    <row r="15" spans="1:16" ht="24.95" customHeight="1" x14ac:dyDescent="0.7">
      <c r="D15" s="14">
        <v>13</v>
      </c>
      <c r="E15" s="15" t="s">
        <v>34</v>
      </c>
      <c r="F15" s="2" t="s">
        <v>32</v>
      </c>
    </row>
    <row r="16" spans="1:16" ht="24.95" customHeight="1" x14ac:dyDescent="0.7">
      <c r="D16" s="14">
        <v>14</v>
      </c>
      <c r="E16" s="15" t="s">
        <v>35</v>
      </c>
      <c r="F16" s="2" t="s">
        <v>36</v>
      </c>
    </row>
    <row r="17" spans="4:6" ht="24.95" customHeight="1" x14ac:dyDescent="0.7">
      <c r="D17" s="14">
        <v>15</v>
      </c>
      <c r="E17" s="15" t="s">
        <v>37</v>
      </c>
      <c r="F17" s="2" t="s">
        <v>38</v>
      </c>
    </row>
    <row r="18" spans="4:6" ht="24.95" customHeight="1" x14ac:dyDescent="0.7"/>
    <row r="19" spans="4:6" ht="24.95" customHeight="1" x14ac:dyDescent="0.7">
      <c r="D19" s="67" t="s">
        <v>65</v>
      </c>
      <c r="E19" s="68"/>
      <c r="F19" s="69"/>
    </row>
    <row r="20" spans="4:6" ht="24.95" customHeight="1" x14ac:dyDescent="0.7">
      <c r="D20" s="64" t="s">
        <v>66</v>
      </c>
      <c r="E20" s="65"/>
      <c r="F20" s="66"/>
    </row>
    <row r="21" spans="4:6" ht="24.95" customHeight="1" x14ac:dyDescent="0.7">
      <c r="D21" s="64" t="s">
        <v>67</v>
      </c>
      <c r="E21" s="65"/>
      <c r="F21" s="66"/>
    </row>
    <row r="22" spans="4:6" ht="24.95" customHeight="1" x14ac:dyDescent="0.7">
      <c r="D22" s="70" t="s">
        <v>68</v>
      </c>
      <c r="E22" s="71"/>
      <c r="F22" s="72"/>
    </row>
    <row r="23" spans="4:6" ht="24.95" customHeight="1" x14ac:dyDescent="0.7">
      <c r="D23" s="70" t="s">
        <v>69</v>
      </c>
      <c r="E23" s="71"/>
      <c r="F23" s="72"/>
    </row>
    <row r="24" spans="4:6" ht="24.95" customHeight="1" x14ac:dyDescent="0.7"/>
    <row r="25" spans="4:6" ht="24.95" customHeight="1" x14ac:dyDescent="0.7"/>
    <row r="26" spans="4:6" ht="24.95" customHeight="1" x14ac:dyDescent="0.7"/>
    <row r="27" spans="4:6" ht="24.95" customHeight="1" x14ac:dyDescent="0.7"/>
    <row r="28" spans="4:6" ht="24.95" customHeight="1" x14ac:dyDescent="0.7"/>
    <row r="29" spans="4:6" ht="24.95" customHeight="1" x14ac:dyDescent="0.7"/>
    <row r="30" spans="4:6" ht="24.95" customHeight="1" x14ac:dyDescent="0.7"/>
    <row r="31" spans="4:6" ht="24.95" customHeight="1" x14ac:dyDescent="0.7"/>
    <row r="32" spans="4:6" ht="24.95" customHeight="1" x14ac:dyDescent="0.7"/>
    <row r="33" ht="24.95" customHeight="1" x14ac:dyDescent="0.7"/>
    <row r="34" ht="24.95" customHeight="1" x14ac:dyDescent="0.7"/>
    <row r="35" ht="24.95" customHeight="1" x14ac:dyDescent="0.7"/>
    <row r="36" ht="24.95" customHeight="1" x14ac:dyDescent="0.7"/>
    <row r="37" ht="24.95" customHeight="1" x14ac:dyDescent="0.7"/>
    <row r="38" ht="24.95" customHeight="1" x14ac:dyDescent="0.7"/>
    <row r="39" ht="24.95" customHeight="1" x14ac:dyDescent="0.7"/>
    <row r="40" ht="24.95" customHeight="1" x14ac:dyDescent="0.7"/>
    <row r="41" ht="24.95" customHeight="1" x14ac:dyDescent="0.7"/>
    <row r="42" ht="24.95" customHeight="1" x14ac:dyDescent="0.7"/>
    <row r="43" ht="24.95" customHeight="1" x14ac:dyDescent="0.7"/>
    <row r="44" ht="24.95" customHeight="1" x14ac:dyDescent="0.7"/>
    <row r="45" ht="24.95" customHeight="1" x14ac:dyDescent="0.7"/>
    <row r="46" ht="24.95" customHeight="1" x14ac:dyDescent="0.7"/>
    <row r="47" ht="24.95" customHeight="1" x14ac:dyDescent="0.7"/>
    <row r="48" ht="24.95" customHeight="1" x14ac:dyDescent="0.7"/>
    <row r="49" ht="24.95" customHeight="1" x14ac:dyDescent="0.7"/>
    <row r="50" ht="24.95" customHeight="1" x14ac:dyDescent="0.7"/>
    <row r="51" ht="24.95" customHeight="1" x14ac:dyDescent="0.7"/>
    <row r="52" ht="24.95" customHeight="1" x14ac:dyDescent="0.7"/>
    <row r="53" ht="24.95" customHeight="1" x14ac:dyDescent="0.7"/>
    <row r="54" ht="24.95" customHeight="1" x14ac:dyDescent="0.7"/>
    <row r="55" ht="24.95" customHeight="1" x14ac:dyDescent="0.7"/>
    <row r="56" ht="24.95" customHeight="1" x14ac:dyDescent="0.7"/>
    <row r="57" ht="24.95" customHeight="1" x14ac:dyDescent="0.7"/>
    <row r="58" ht="24.95" customHeight="1" x14ac:dyDescent="0.7"/>
    <row r="59" ht="24.95" customHeight="1" x14ac:dyDescent="0.7"/>
    <row r="60" ht="24.95" customHeight="1" x14ac:dyDescent="0.7"/>
    <row r="61" ht="24.95" customHeight="1" x14ac:dyDescent="0.7"/>
    <row r="62" ht="24.95" customHeight="1" x14ac:dyDescent="0.7"/>
    <row r="63" ht="24.95" customHeight="1" x14ac:dyDescent="0.7"/>
    <row r="64" ht="24.95" customHeight="1" x14ac:dyDescent="0.7"/>
    <row r="65" ht="24.95" customHeight="1" x14ac:dyDescent="0.7"/>
    <row r="66" ht="24.95" customHeight="1" x14ac:dyDescent="0.7"/>
    <row r="67" ht="24.95" customHeight="1" x14ac:dyDescent="0.7"/>
    <row r="68" ht="24.95" customHeight="1" x14ac:dyDescent="0.7"/>
    <row r="69" ht="24.95" customHeight="1" x14ac:dyDescent="0.7"/>
    <row r="70" ht="24.95" customHeight="1" x14ac:dyDescent="0.7"/>
    <row r="71" ht="24.95" customHeight="1" x14ac:dyDescent="0.7"/>
    <row r="72" ht="24.95" customHeight="1" x14ac:dyDescent="0.7"/>
    <row r="73" ht="24.95" customHeight="1" x14ac:dyDescent="0.7"/>
    <row r="74" ht="24.95" customHeight="1" x14ac:dyDescent="0.7"/>
    <row r="75" ht="24.95" customHeight="1" x14ac:dyDescent="0.7"/>
    <row r="76" ht="24.95" customHeight="1" x14ac:dyDescent="0.7"/>
    <row r="77" ht="24.95" customHeight="1" x14ac:dyDescent="0.7"/>
    <row r="78" ht="24.95" customHeight="1" x14ac:dyDescent="0.7"/>
    <row r="79" ht="24.95" customHeight="1" x14ac:dyDescent="0.7"/>
  </sheetData>
  <mergeCells count="15">
    <mergeCell ref="D21:F21"/>
    <mergeCell ref="D22:F22"/>
    <mergeCell ref="D23:F23"/>
    <mergeCell ref="A1:B1"/>
    <mergeCell ref="D1:F1"/>
    <mergeCell ref="D19:F19"/>
    <mergeCell ref="D20:F20"/>
    <mergeCell ref="H5:M5"/>
    <mergeCell ref="N5:P5"/>
    <mergeCell ref="N2:P2"/>
    <mergeCell ref="N3:P3"/>
    <mergeCell ref="H2:M2"/>
    <mergeCell ref="H3:M3"/>
    <mergeCell ref="H4:M4"/>
    <mergeCell ref="N4:P4"/>
  </mergeCells>
  <phoneticPr fontId="3" type="noConversion"/>
  <hyperlinks>
    <hyperlink ref="D23:F23" r:id="rId1" display="เพจ &quot;ห้องสื่อ COOL COOL&quot;" xr:uid="{FFFF4DAD-42CC-4EC5-B6B9-35B122D6BB34}"/>
    <hyperlink ref="D22:F22" r:id="rId2" display="เพจ &quot;พัสดุเรื่องง่ายๆ By ครูคอม&quot;" xr:uid="{39E2A4FC-EC17-47E7-96D7-20032ABEB485}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5E29-D0EB-4C0A-BC31-B9263AA1D044}">
  <dimension ref="A1:AK34"/>
  <sheetViews>
    <sheetView zoomScaleNormal="100" zoomScaleSheetLayoutView="115" workbookViewId="0">
      <selection activeCell="AI16" sqref="AI16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"&amp;ตั้งค่า!F9&amp;" ("&amp;ตั้งค่า!E9&amp;")"</f>
        <v>คะแนนรายวิชา คณิตศาสตร์ 5 (ค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C5CAA-F8CC-45DE-8554-D10AEC50A4AE}">
  <dimension ref="A1:AK34"/>
  <sheetViews>
    <sheetView zoomScaleNormal="100" zoomScaleSheetLayoutView="115" workbookViewId="0">
      <selection activeCell="AJ11" sqref="AJ11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"&amp;ตั้งค่า!F10&amp;" ("&amp;ตั้งค่า!E10&amp;")"</f>
        <v>คะแนนรายวิชา ภาษาไทย 5 (ท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689-4F28-4CA8-879F-8760F71280C1}">
  <dimension ref="A1:AK34"/>
  <sheetViews>
    <sheetView zoomScaleNormal="100" zoomScaleSheetLayoutView="115" workbookViewId="0">
      <selection activeCell="A32" activeCellId="2" sqref="A4:XFD4 A33:XFD33 A32:XFD32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"&amp;ตั้งค่า!F11&amp;" ("&amp;ตั้งค่า!E11&amp;")"</f>
        <v>คะแนนรายวิชา วิทยาศาสตร์ 5 (ว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B1BFF-05E9-477C-A704-B30F6BA1B2B5}">
  <dimension ref="A1:AK34"/>
  <sheetViews>
    <sheetView zoomScaleNormal="100" zoomScaleSheetLayoutView="115" workbookViewId="0">
      <selection activeCell="AJ13" sqref="AJ13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"&amp;ตั้งค่า!F12&amp;" ("&amp;ตั้งค่า!E12&amp;")"</f>
        <v>คะแนนรายวิชา คณิตศาสตร์ 5 (ค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46EE-9DEA-4A89-8BA4-F13F99A8A0D5}">
  <dimension ref="A1:AK34"/>
  <sheetViews>
    <sheetView zoomScaleNormal="100" zoomScaleSheetLayoutView="115" workbookViewId="0">
      <selection activeCell="B4" sqref="B1:B1048576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"&amp;ตั้งค่า!F13&amp;" ("&amp;ตั้งค่า!E13&amp;")"</f>
        <v>คะแนนรายวิชา ภาษาไทย 5 (ท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9A87-BD70-46AD-AC58-A26F1484337D}">
  <dimension ref="A1:AK34"/>
  <sheetViews>
    <sheetView zoomScaleNormal="100" zoomScaleSheetLayoutView="115" workbookViewId="0">
      <selection activeCell="A32" activeCellId="2" sqref="A4:XFD4 A33:XFD33 A32:XFD32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"&amp;ตั้งค่า!F14&amp;" ("&amp;ตั้งค่า!E14&amp;")"</f>
        <v>คะแนนรายวิชา วิทยาศาสตร์ 5 (ว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DFC8-4F4D-4A1C-9E43-AD10514F43F5}">
  <dimension ref="A1:AK34"/>
  <sheetViews>
    <sheetView zoomScaleNormal="100" zoomScaleSheetLayoutView="115" workbookViewId="0">
      <selection activeCell="A32" activeCellId="2" sqref="A4:XFD4 A33:XFD33 A32:XFD32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"&amp;ตั้งค่า!F15&amp;" ("&amp;ตั้งค่า!E15&amp;")"</f>
        <v>คะแนนรายวิชา คณิตศาสตร์ 5 (ค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19EE1-8D19-4892-9B91-E55E7F3239A9}">
  <dimension ref="A1:AK34"/>
  <sheetViews>
    <sheetView zoomScaleNormal="100" zoomScaleSheetLayoutView="115" workbookViewId="0">
      <selection activeCell="AJ22" sqref="AJ22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"&amp;ตั้งค่า!F16&amp;" ("&amp;ตั้งค่า!E16&amp;")"</f>
        <v>คะแนนรายวิชา ภาษาไทย 5 (ท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/>
      <c r="X6" s="57"/>
      <c r="Y6" s="57"/>
      <c r="Z6" s="57"/>
      <c r="AA6" s="57"/>
      <c r="AB6" s="53">
        <f>SUM(C6:AA6)</f>
        <v>200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5D5C-0892-44A0-A6A0-BE3567AE5FB4}">
  <dimension ref="A1:C27"/>
  <sheetViews>
    <sheetView workbookViewId="0">
      <selection activeCell="L10" sqref="L10"/>
    </sheetView>
  </sheetViews>
  <sheetFormatPr defaultRowHeight="24" x14ac:dyDescent="0.55000000000000004"/>
  <cols>
    <col min="1" max="1" width="9" style="6" customWidth="1"/>
    <col min="2" max="2" width="34.875" style="5" customWidth="1"/>
    <col min="3" max="3" width="14.875" style="5" customWidth="1"/>
    <col min="4" max="16384" width="9" style="5"/>
  </cols>
  <sheetData>
    <row r="1" spans="1:3" x14ac:dyDescent="0.55000000000000004">
      <c r="A1" s="18" t="s">
        <v>10</v>
      </c>
      <c r="B1" s="18"/>
      <c r="C1" s="18"/>
    </row>
    <row r="2" spans="1:3" x14ac:dyDescent="0.55000000000000004">
      <c r="A2" s="13" t="s">
        <v>9</v>
      </c>
      <c r="B2" s="13" t="s">
        <v>8</v>
      </c>
      <c r="C2" s="13" t="s">
        <v>7</v>
      </c>
    </row>
    <row r="3" spans="1:3" x14ac:dyDescent="0.55000000000000004">
      <c r="A3" s="7">
        <v>1</v>
      </c>
      <c r="B3" s="9" t="s">
        <v>12</v>
      </c>
      <c r="C3" s="7">
        <v>1</v>
      </c>
    </row>
    <row r="4" spans="1:3" x14ac:dyDescent="0.55000000000000004">
      <c r="A4" s="7">
        <v>2</v>
      </c>
      <c r="B4" s="8" t="s">
        <v>13</v>
      </c>
      <c r="C4" s="7">
        <v>2</v>
      </c>
    </row>
    <row r="5" spans="1:3" x14ac:dyDescent="0.55000000000000004">
      <c r="A5" s="7">
        <v>3</v>
      </c>
      <c r="B5" s="9" t="s">
        <v>11</v>
      </c>
      <c r="C5" s="7">
        <v>3</v>
      </c>
    </row>
    <row r="6" spans="1:3" x14ac:dyDescent="0.55000000000000004">
      <c r="A6" s="7">
        <v>4</v>
      </c>
      <c r="B6" s="8" t="s">
        <v>14</v>
      </c>
      <c r="C6" s="7">
        <v>4</v>
      </c>
    </row>
    <row r="7" spans="1:3" x14ac:dyDescent="0.55000000000000004">
      <c r="A7" s="7">
        <v>5</v>
      </c>
      <c r="B7" s="8" t="s">
        <v>15</v>
      </c>
      <c r="C7" s="7">
        <v>5</v>
      </c>
    </row>
    <row r="8" spans="1:3" x14ac:dyDescent="0.55000000000000004">
      <c r="A8" s="7">
        <v>6</v>
      </c>
      <c r="B8" s="8">
        <v>1345646546</v>
      </c>
      <c r="C8" s="7"/>
    </row>
    <row r="9" spans="1:3" x14ac:dyDescent="0.55000000000000004">
      <c r="A9" s="7">
        <v>7</v>
      </c>
      <c r="B9" s="8">
        <v>111</v>
      </c>
      <c r="C9" s="7"/>
    </row>
    <row r="10" spans="1:3" x14ac:dyDescent="0.55000000000000004">
      <c r="A10" s="7">
        <v>8</v>
      </c>
      <c r="B10" s="8">
        <v>1111</v>
      </c>
      <c r="C10" s="7"/>
    </row>
    <row r="11" spans="1:3" x14ac:dyDescent="0.55000000000000004">
      <c r="A11" s="7">
        <v>9</v>
      </c>
      <c r="B11" s="8"/>
      <c r="C11" s="7"/>
    </row>
    <row r="12" spans="1:3" x14ac:dyDescent="0.55000000000000004">
      <c r="A12" s="7">
        <v>10</v>
      </c>
      <c r="B12" s="8"/>
      <c r="C12" s="7"/>
    </row>
    <row r="13" spans="1:3" x14ac:dyDescent="0.55000000000000004">
      <c r="A13" s="7">
        <v>11</v>
      </c>
      <c r="B13" s="8"/>
      <c r="C13" s="8"/>
    </row>
    <row r="14" spans="1:3" x14ac:dyDescent="0.55000000000000004">
      <c r="A14" s="7">
        <v>12</v>
      </c>
      <c r="B14" s="8"/>
      <c r="C14" s="8"/>
    </row>
    <row r="15" spans="1:3" x14ac:dyDescent="0.55000000000000004">
      <c r="A15" s="7">
        <v>13</v>
      </c>
      <c r="B15" s="8"/>
      <c r="C15" s="8"/>
    </row>
    <row r="16" spans="1:3" x14ac:dyDescent="0.55000000000000004">
      <c r="A16" s="7">
        <v>14</v>
      </c>
      <c r="B16" s="8"/>
      <c r="C16" s="8"/>
    </row>
    <row r="17" spans="1:3" x14ac:dyDescent="0.55000000000000004">
      <c r="A17" s="7">
        <v>15</v>
      </c>
      <c r="B17" s="8"/>
      <c r="C17" s="8"/>
    </row>
    <row r="18" spans="1:3" x14ac:dyDescent="0.55000000000000004">
      <c r="A18" s="7">
        <v>16</v>
      </c>
      <c r="B18" s="8"/>
      <c r="C18" s="8"/>
    </row>
    <row r="19" spans="1:3" x14ac:dyDescent="0.55000000000000004">
      <c r="A19" s="7">
        <v>17</v>
      </c>
      <c r="B19" s="8"/>
      <c r="C19" s="8"/>
    </row>
    <row r="20" spans="1:3" x14ac:dyDescent="0.55000000000000004">
      <c r="A20" s="7">
        <v>18</v>
      </c>
      <c r="B20" s="8"/>
      <c r="C20" s="8"/>
    </row>
    <row r="21" spans="1:3" x14ac:dyDescent="0.55000000000000004">
      <c r="A21" s="7">
        <v>19</v>
      </c>
      <c r="B21" s="8"/>
      <c r="C21" s="8"/>
    </row>
    <row r="22" spans="1:3" x14ac:dyDescent="0.55000000000000004">
      <c r="A22" s="7">
        <v>20</v>
      </c>
      <c r="B22" s="8"/>
      <c r="C22" s="8"/>
    </row>
    <row r="23" spans="1:3" x14ac:dyDescent="0.55000000000000004">
      <c r="A23" s="7">
        <v>21</v>
      </c>
      <c r="B23" s="8"/>
      <c r="C23" s="8"/>
    </row>
    <row r="24" spans="1:3" x14ac:dyDescent="0.55000000000000004">
      <c r="A24" s="7">
        <v>22</v>
      </c>
      <c r="B24" s="8"/>
      <c r="C24" s="8"/>
    </row>
    <row r="25" spans="1:3" x14ac:dyDescent="0.55000000000000004">
      <c r="A25" s="7">
        <v>23</v>
      </c>
      <c r="B25" s="8"/>
      <c r="C25" s="8"/>
    </row>
    <row r="26" spans="1:3" x14ac:dyDescent="0.55000000000000004">
      <c r="A26" s="7">
        <v>24</v>
      </c>
      <c r="B26" s="8"/>
      <c r="C26" s="8"/>
    </row>
    <row r="27" spans="1:3" x14ac:dyDescent="0.55000000000000004">
      <c r="A27" s="7">
        <v>25</v>
      </c>
      <c r="B27" s="8"/>
      <c r="C27" s="8"/>
    </row>
  </sheetData>
  <mergeCells count="1">
    <mergeCell ref="A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34B2-DC97-4AE3-8FAE-1A26C0F69B44}">
  <dimension ref="A1:AK34"/>
  <sheetViews>
    <sheetView zoomScaleNormal="100" zoomScaleSheetLayoutView="115" workbookViewId="0">
      <selection activeCell="AL26" sqref="AL26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"&amp;ตั้งค่า!F3&amp;" ("&amp;ตั้งค่า!E3&amp;")"</f>
        <v>คะแนนรายวิชา คณิตศาสตร์ 5 (ค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26" si="1">AB8/$AB$6*100</f>
        <v>0</v>
      </c>
      <c r="AD8" s="56">
        <f t="shared" ref="AD8:AD26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ref="AC27:AC31" si="3">AB27/$AB$6*100</f>
        <v>0</v>
      </c>
      <c r="AD27" s="56">
        <f t="shared" ref="AD27:AD31" si="4">IF(AC27&gt;=80,4,IF(AC27&gt;=75,3.5,IF(AC27&gt;=70,3,IF(AC27&gt;=65,2.5,IF(AC27&gt;=60,2,IF(AC27&gt;=55,1.5,IF(AC27&gt;=50,1,IF(AC27&lt;50,0))))))))</f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3"/>
        <v>0</v>
      </c>
      <c r="AD28" s="56">
        <f t="shared" si="4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3"/>
        <v>0</v>
      </c>
      <c r="AD29" s="56">
        <f t="shared" si="4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3"/>
        <v>0</v>
      </c>
      <c r="AD30" s="56">
        <f t="shared" si="4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3"/>
        <v>0</v>
      </c>
      <c r="AD31" s="56">
        <f t="shared" si="4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5">SUM(D7:D31)</f>
        <v>0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0</v>
      </c>
      <c r="I32" s="11">
        <f t="shared" si="5"/>
        <v>0</v>
      </c>
      <c r="J32" s="11">
        <f t="shared" si="5"/>
        <v>0</v>
      </c>
      <c r="K32" s="11">
        <f t="shared" si="5"/>
        <v>0</v>
      </c>
      <c r="L32" s="11">
        <f t="shared" si="5"/>
        <v>0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11">
        <f t="shared" si="5"/>
        <v>0</v>
      </c>
      <c r="S32" s="11">
        <f t="shared" si="5"/>
        <v>0</v>
      </c>
      <c r="T32" s="11">
        <f t="shared" si="5"/>
        <v>0</v>
      </c>
      <c r="U32" s="11">
        <f t="shared" si="5"/>
        <v>0</v>
      </c>
      <c r="V32" s="11">
        <f t="shared" si="5"/>
        <v>0</v>
      </c>
      <c r="W32" s="11">
        <f t="shared" si="5"/>
        <v>0</v>
      </c>
      <c r="X32" s="11">
        <f t="shared" si="5"/>
        <v>0</v>
      </c>
      <c r="Y32" s="11">
        <f t="shared" si="5"/>
        <v>0</v>
      </c>
      <c r="Z32" s="11">
        <f t="shared" si="5"/>
        <v>0</v>
      </c>
      <c r="AA32" s="11">
        <f t="shared" si="5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6">AVERAGE(D7:D31)</f>
        <v>#DIV/0!</v>
      </c>
      <c r="E33" s="12" t="e">
        <f t="shared" si="6"/>
        <v>#DIV/0!</v>
      </c>
      <c r="F33" s="12" t="e">
        <f t="shared" si="6"/>
        <v>#DIV/0!</v>
      </c>
      <c r="G33" s="12" t="e">
        <f t="shared" si="6"/>
        <v>#DIV/0!</v>
      </c>
      <c r="H33" s="12" t="e">
        <f t="shared" si="6"/>
        <v>#DIV/0!</v>
      </c>
      <c r="I33" s="12" t="e">
        <f t="shared" si="6"/>
        <v>#DIV/0!</v>
      </c>
      <c r="J33" s="12" t="e">
        <f t="shared" si="6"/>
        <v>#DIV/0!</v>
      </c>
      <c r="K33" s="12" t="e">
        <f t="shared" si="6"/>
        <v>#DIV/0!</v>
      </c>
      <c r="L33" s="12" t="e">
        <f t="shared" si="6"/>
        <v>#DIV/0!</v>
      </c>
      <c r="M33" s="12" t="e">
        <f t="shared" si="6"/>
        <v>#DIV/0!</v>
      </c>
      <c r="N33" s="12" t="e">
        <f t="shared" si="6"/>
        <v>#DIV/0!</v>
      </c>
      <c r="O33" s="12" t="e">
        <f t="shared" si="6"/>
        <v>#DIV/0!</v>
      </c>
      <c r="P33" s="12" t="e">
        <f t="shared" si="6"/>
        <v>#DIV/0!</v>
      </c>
      <c r="Q33" s="12" t="e">
        <f t="shared" si="6"/>
        <v>#DIV/0!</v>
      </c>
      <c r="R33" s="12" t="e">
        <f t="shared" si="6"/>
        <v>#DIV/0!</v>
      </c>
      <c r="S33" s="12" t="e">
        <f t="shared" si="6"/>
        <v>#DIV/0!</v>
      </c>
      <c r="T33" s="12" t="e">
        <f t="shared" si="6"/>
        <v>#DIV/0!</v>
      </c>
      <c r="U33" s="12" t="e">
        <f t="shared" si="6"/>
        <v>#DIV/0!</v>
      </c>
      <c r="V33" s="12" t="e">
        <f t="shared" si="6"/>
        <v>#DIV/0!</v>
      </c>
      <c r="W33" s="12" t="e">
        <f t="shared" si="6"/>
        <v>#DIV/0!</v>
      </c>
      <c r="X33" s="12" t="e">
        <f t="shared" si="6"/>
        <v>#DIV/0!</v>
      </c>
      <c r="Y33" s="12" t="e">
        <f t="shared" si="6"/>
        <v>#DIV/0!</v>
      </c>
      <c r="Z33" s="12" t="e">
        <f t="shared" si="6"/>
        <v>#DIV/0!</v>
      </c>
      <c r="AA33" s="12" t="e">
        <f t="shared" si="6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C4:AA4"/>
    <mergeCell ref="AF5:AK5"/>
    <mergeCell ref="AC4:AC5"/>
    <mergeCell ref="A1:AD1"/>
    <mergeCell ref="A2:AD2"/>
    <mergeCell ref="A3:AD3"/>
    <mergeCell ref="B4:B6"/>
    <mergeCell ref="A4:A6"/>
    <mergeCell ref="A34:B34"/>
    <mergeCell ref="A32:B32"/>
    <mergeCell ref="A33:B33"/>
    <mergeCell ref="AB4:AB5"/>
    <mergeCell ref="AD4:AD6"/>
    <mergeCell ref="AB32:AD33"/>
  </mergeCells>
  <phoneticPr fontId="3" type="noConversion"/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B16AA-99CF-4190-9110-503F230A6645}">
  <dimension ref="A1:AK34"/>
  <sheetViews>
    <sheetView tabSelected="1" zoomScaleNormal="100" zoomScaleSheetLayoutView="115" workbookViewId="0">
      <selection activeCell="AG19" sqref="AG19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"&amp;ตั้งค่า!F4&amp;" ("&amp;ตั้งค่า!E4&amp;")"</f>
        <v>คะแนนรายวิชา ภาษาไทย 5 (ท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D5A66-2755-4E1D-8C40-351A70A48995}">
  <dimension ref="A1:AK34"/>
  <sheetViews>
    <sheetView zoomScaleNormal="100" zoomScaleSheetLayoutView="115" workbookViewId="0">
      <selection activeCell="AF18" sqref="AF18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"&amp;ตั้งค่า!F5&amp;" ("&amp;ตั้งค่า!E5&amp;")"</f>
        <v>คะแนนรายวิชา วิทยาศาสตร์ 5 (ว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21BC0-7149-46E0-A8E9-9AFDCC9FE5FB}">
  <dimension ref="A1:AK34"/>
  <sheetViews>
    <sheetView zoomScaleNormal="100" zoomScaleSheetLayoutView="115" workbookViewId="0">
      <selection activeCell="AI12" sqref="AI12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"&amp;ตั้งค่า!F6&amp;" ("&amp;ตั้งค่า!E6&amp;")"</f>
        <v>คะแนนรายวิชา คณิตศาสตร์ 5 (ค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F59C4-53F1-41D1-88C5-2EC27DDD01A1}">
  <dimension ref="A1:AK34"/>
  <sheetViews>
    <sheetView topLeftCell="A7" zoomScaleNormal="100" zoomScaleSheetLayoutView="115" workbookViewId="0">
      <selection activeCell="B7" sqref="B1:B1048576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"&amp;ตั้งค่า!F7&amp;" ("&amp;ตั้งค่า!E7&amp;")"</f>
        <v>คะแนนรายวิชา ภาษาไทย 5 (ท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F5EDC-80FE-4EFB-9F75-6BEB10E88B68}">
  <dimension ref="A1:AK34"/>
  <sheetViews>
    <sheetView zoomScaleNormal="100" zoomScaleSheetLayoutView="115" workbookViewId="0">
      <selection activeCell="AK26" sqref="AK26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"&amp;ตั้งค่า!F8&amp;" ("&amp;ตั้งค่า!E8&amp;")"</f>
        <v>คะแนนรายวิชา วิทยาศาสตร์ 5 (ว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72B1D-BA02-464E-B1DD-954569B201F0}">
  <dimension ref="A1:AK34"/>
  <sheetViews>
    <sheetView zoomScaleNormal="100" zoomScaleSheetLayoutView="115" workbookViewId="0">
      <selection activeCell="AG24" sqref="AG24"/>
    </sheetView>
  </sheetViews>
  <sheetFormatPr defaultRowHeight="24" x14ac:dyDescent="0.55000000000000004"/>
  <cols>
    <col min="1" max="1" width="3.5" style="6" customWidth="1"/>
    <col min="2" max="2" width="30.625" style="5" customWidth="1"/>
    <col min="3" max="27" width="2.875" style="5" customWidth="1"/>
    <col min="28" max="30" width="7.625" style="5" customWidth="1"/>
    <col min="31" max="33" width="9" style="5"/>
    <col min="34" max="34" width="0" style="5" hidden="1" customWidth="1"/>
    <col min="35" max="16384" width="9" style="5"/>
  </cols>
  <sheetData>
    <row r="1" spans="1:37" ht="20.100000000000001" customHeight="1" x14ac:dyDescent="0.55000000000000004">
      <c r="A1" s="30" t="str">
        <f>"คะแนนรายวิชา"&amp;" "&amp;ตั้งค่า!F8&amp;" ("&amp;ตั้งค่า!E8&amp;")"</f>
        <v>คะแนนรายวิชา วิทยาศาสตร์ 5 (ว 15101)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7" ht="20.100000000000001" customHeight="1" x14ac:dyDescent="0.55000000000000004">
      <c r="A2" s="33" t="str">
        <f>ตั้งค่า!A7&amp;""&amp;ตั้งค่า!B7</f>
        <v>ชั้นประถมศึกษาปีที่ 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/>
    </row>
    <row r="3" spans="1:37" ht="20.100000000000001" customHeight="1" x14ac:dyDescent="0.55000000000000004">
      <c r="A3" s="36" t="str">
        <f>ตั้งค่า!A2&amp;""&amp;ตั้งค่า!B2&amp;" "&amp;ตั้งค่า!B3</f>
        <v>โรงเรียนบ้านนอกคอกนา สพป.บ้านนอก เขต 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7" ht="20.100000000000001" customHeight="1" x14ac:dyDescent="0.55000000000000004">
      <c r="A4" s="39" t="s">
        <v>9</v>
      </c>
      <c r="B4" s="39" t="s">
        <v>16</v>
      </c>
      <c r="C4" s="44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7" t="s">
        <v>39</v>
      </c>
      <c r="AC4" s="48" t="s">
        <v>29</v>
      </c>
      <c r="AD4" s="49" t="s">
        <v>28</v>
      </c>
    </row>
    <row r="5" spans="1:37" ht="40.5" x14ac:dyDescent="0.55000000000000004">
      <c r="A5" s="40"/>
      <c r="B5" s="40"/>
      <c r="C5" s="10" t="s">
        <v>40</v>
      </c>
      <c r="D5" s="10" t="s">
        <v>41</v>
      </c>
      <c r="E5" s="10" t="s">
        <v>42</v>
      </c>
      <c r="F5" s="10" t="s">
        <v>43</v>
      </c>
      <c r="G5" s="10" t="s">
        <v>44</v>
      </c>
      <c r="H5" s="10" t="s">
        <v>45</v>
      </c>
      <c r="I5" s="10" t="s">
        <v>46</v>
      </c>
      <c r="J5" s="10" t="s">
        <v>47</v>
      </c>
      <c r="K5" s="10" t="s">
        <v>48</v>
      </c>
      <c r="L5" s="10" t="s">
        <v>49</v>
      </c>
      <c r="M5" s="10" t="s">
        <v>50</v>
      </c>
      <c r="N5" s="10" t="s">
        <v>51</v>
      </c>
      <c r="O5" s="10" t="s">
        <v>52</v>
      </c>
      <c r="P5" s="10" t="s">
        <v>53</v>
      </c>
      <c r="Q5" s="10" t="s">
        <v>54</v>
      </c>
      <c r="R5" s="10" t="s">
        <v>55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0" t="s">
        <v>61</v>
      </c>
      <c r="Y5" s="10" t="s">
        <v>62</v>
      </c>
      <c r="Z5" s="10" t="s">
        <v>63</v>
      </c>
      <c r="AA5" s="10" t="s">
        <v>64</v>
      </c>
      <c r="AB5" s="50"/>
      <c r="AC5" s="51"/>
      <c r="AD5" s="52"/>
      <c r="AF5" s="28"/>
      <c r="AG5" s="28"/>
      <c r="AH5" s="28"/>
      <c r="AI5" s="28"/>
      <c r="AJ5" s="28"/>
      <c r="AK5" s="28"/>
    </row>
    <row r="6" spans="1:37" ht="15" customHeight="1" x14ac:dyDescent="0.55000000000000004">
      <c r="A6" s="29"/>
      <c r="B6" s="29"/>
      <c r="C6" s="57">
        <v>10</v>
      </c>
      <c r="D6" s="57">
        <v>10</v>
      </c>
      <c r="E6" s="57">
        <v>10</v>
      </c>
      <c r="F6" s="57">
        <v>10</v>
      </c>
      <c r="G6" s="57">
        <v>10</v>
      </c>
      <c r="H6" s="57">
        <v>10</v>
      </c>
      <c r="I6" s="57">
        <v>10</v>
      </c>
      <c r="J6" s="57">
        <v>10</v>
      </c>
      <c r="K6" s="57">
        <v>10</v>
      </c>
      <c r="L6" s="57">
        <v>10</v>
      </c>
      <c r="M6" s="57">
        <v>10</v>
      </c>
      <c r="N6" s="57">
        <v>10</v>
      </c>
      <c r="O6" s="57">
        <v>10</v>
      </c>
      <c r="P6" s="57">
        <v>10</v>
      </c>
      <c r="Q6" s="57">
        <v>10</v>
      </c>
      <c r="R6" s="57">
        <v>10</v>
      </c>
      <c r="S6" s="57">
        <v>10</v>
      </c>
      <c r="T6" s="57">
        <v>10</v>
      </c>
      <c r="U6" s="57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57">
        <v>10</v>
      </c>
      <c r="AB6" s="53">
        <f>SUM(C6:AA6)</f>
        <v>250</v>
      </c>
      <c r="AC6" s="54">
        <f>AB6/AB6*100</f>
        <v>100</v>
      </c>
      <c r="AD6" s="55"/>
    </row>
    <row r="7" spans="1:37" ht="15" customHeight="1" x14ac:dyDescent="0.55000000000000004">
      <c r="A7" s="42">
        <v>1</v>
      </c>
      <c r="B7" s="41" t="str">
        <f>IF(รายชื่อ!B3&lt;&gt;"",รายชื่อ!B3,"")</f>
        <v>เด็กชายรักชาติ รักสงบ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53">
        <f>SUM(C7:AA7)</f>
        <v>0</v>
      </c>
      <c r="AC7" s="54">
        <f>AB7/$AB$6*100</f>
        <v>0</v>
      </c>
      <c r="AD7" s="56">
        <f>IF(AC7&gt;=80,4,IF(AC7&gt;=75,3.5,IF(AC7&gt;=70,3,IF(AC7&gt;=65,2.5,IF(AC7&gt;=60,2,IF(AC7&gt;=55,1.5,IF(AC7&gt;=50,1,IF(AC7&lt;50,0))))))))</f>
        <v>0</v>
      </c>
    </row>
    <row r="8" spans="1:37" ht="15" customHeight="1" x14ac:dyDescent="0.55000000000000004">
      <c r="A8" s="42">
        <v>2</v>
      </c>
      <c r="B8" s="41" t="str">
        <f>IF(รายชื่อ!B4&lt;&gt;"",รายชื่อ!B4,"")</f>
        <v>เด็กชายสมชาย ใจรัก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3">
        <f t="shared" ref="AB8:AB31" si="0">SUM(C8:AA8)</f>
        <v>0</v>
      </c>
      <c r="AC8" s="54">
        <f t="shared" ref="AC8:AC31" si="1">AB8/$AB$6*100</f>
        <v>0</v>
      </c>
      <c r="AD8" s="56">
        <f t="shared" ref="AD8:AD31" si="2">IF(AC8&gt;=80,4,IF(AC8&gt;=75,3.5,IF(AC8&gt;=70,3,IF(AC8&gt;=65,2.5,IF(AC8&gt;=60,2,IF(AC8&gt;=55,1.5,IF(AC8&gt;=50,1,IF(AC8&lt;50,0))))))))</f>
        <v>0</v>
      </c>
    </row>
    <row r="9" spans="1:37" ht="15" customHeight="1" x14ac:dyDescent="0.55000000000000004">
      <c r="A9" s="42">
        <v>3</v>
      </c>
      <c r="B9" s="41" t="str">
        <f>IF(รายชื่อ!B5&lt;&gt;"",รายชื่อ!B5,"")</f>
        <v>เด็กหญิงสมหมาย ใจดี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53">
        <f t="shared" si="0"/>
        <v>0</v>
      </c>
      <c r="AC9" s="54">
        <f t="shared" si="1"/>
        <v>0</v>
      </c>
      <c r="AD9" s="56">
        <f t="shared" si="2"/>
        <v>0</v>
      </c>
    </row>
    <row r="10" spans="1:37" ht="15" customHeight="1" x14ac:dyDescent="0.55000000000000004">
      <c r="A10" s="42">
        <v>4</v>
      </c>
      <c r="B10" s="41" t="str">
        <f>IF(รายชื่อ!B6&lt;&gt;"",รายชื่อ!B6,"")</f>
        <v>เด็กหญิงภักดี มีมาก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53">
        <f t="shared" si="0"/>
        <v>0</v>
      </c>
      <c r="AC10" s="54">
        <f t="shared" si="1"/>
        <v>0</v>
      </c>
      <c r="AD10" s="56">
        <f t="shared" si="2"/>
        <v>0</v>
      </c>
    </row>
    <row r="11" spans="1:37" ht="15" customHeight="1" x14ac:dyDescent="0.55000000000000004">
      <c r="A11" s="42">
        <v>5</v>
      </c>
      <c r="B11" s="41" t="str">
        <f>IF(รายชื่อ!B7&lt;&gt;"",รายชื่อ!B7,"")</f>
        <v>เด็กหญิงพรพรรณ กามา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53">
        <f t="shared" si="0"/>
        <v>0</v>
      </c>
      <c r="AC11" s="54">
        <f t="shared" si="1"/>
        <v>0</v>
      </c>
      <c r="AD11" s="56">
        <f t="shared" si="2"/>
        <v>0</v>
      </c>
    </row>
    <row r="12" spans="1:37" ht="15" customHeight="1" x14ac:dyDescent="0.55000000000000004">
      <c r="A12" s="42">
        <v>6</v>
      </c>
      <c r="B12" s="41">
        <f>IF(รายชื่อ!B8&lt;&gt;"",รายชื่อ!B8,"")</f>
        <v>1345646546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3">
        <f t="shared" si="0"/>
        <v>0</v>
      </c>
      <c r="AC12" s="54">
        <f t="shared" si="1"/>
        <v>0</v>
      </c>
      <c r="AD12" s="56">
        <f t="shared" si="2"/>
        <v>0</v>
      </c>
    </row>
    <row r="13" spans="1:37" ht="15" customHeight="1" x14ac:dyDescent="0.55000000000000004">
      <c r="A13" s="42">
        <v>7</v>
      </c>
      <c r="B13" s="41">
        <f>IF(รายชื่อ!B9&lt;&gt;"",รายชื่อ!B9,"")</f>
        <v>111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53">
        <f t="shared" si="0"/>
        <v>0</v>
      </c>
      <c r="AC13" s="54">
        <f t="shared" si="1"/>
        <v>0</v>
      </c>
      <c r="AD13" s="56">
        <f t="shared" si="2"/>
        <v>0</v>
      </c>
    </row>
    <row r="14" spans="1:37" ht="15" customHeight="1" x14ac:dyDescent="0.55000000000000004">
      <c r="A14" s="42">
        <v>8</v>
      </c>
      <c r="B14" s="41">
        <f>IF(รายชื่อ!B10&lt;&gt;"",รายชื่อ!B10,"")</f>
        <v>1111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53">
        <f t="shared" si="0"/>
        <v>0</v>
      </c>
      <c r="AC14" s="54">
        <f t="shared" si="1"/>
        <v>0</v>
      </c>
      <c r="AD14" s="56">
        <f t="shared" si="2"/>
        <v>0</v>
      </c>
    </row>
    <row r="15" spans="1:37" ht="15" customHeight="1" x14ac:dyDescent="0.55000000000000004">
      <c r="A15" s="42">
        <v>9</v>
      </c>
      <c r="B15" s="41" t="str">
        <f>IF(รายชื่อ!B11&lt;&gt;"",รายชื่อ!B11,"")</f>
        <v/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53">
        <f t="shared" si="0"/>
        <v>0</v>
      </c>
      <c r="AC15" s="54">
        <f t="shared" si="1"/>
        <v>0</v>
      </c>
      <c r="AD15" s="56">
        <f t="shared" si="2"/>
        <v>0</v>
      </c>
    </row>
    <row r="16" spans="1:37" ht="15" customHeight="1" x14ac:dyDescent="0.55000000000000004">
      <c r="A16" s="42">
        <v>10</v>
      </c>
      <c r="B16" s="41" t="str">
        <f>IF(รายชื่อ!B12&lt;&gt;"",รายชื่อ!B12,"")</f>
        <v/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53">
        <f t="shared" si="0"/>
        <v>0</v>
      </c>
      <c r="AC16" s="54">
        <f t="shared" si="1"/>
        <v>0</v>
      </c>
      <c r="AD16" s="56">
        <f t="shared" si="2"/>
        <v>0</v>
      </c>
    </row>
    <row r="17" spans="1:30" ht="15" customHeight="1" x14ac:dyDescent="0.55000000000000004">
      <c r="A17" s="42">
        <v>11</v>
      </c>
      <c r="B17" s="41" t="str">
        <f>IF(รายชื่อ!B13&lt;&gt;"",รายชื่อ!B13,"")</f>
        <v/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53">
        <f t="shared" si="0"/>
        <v>0</v>
      </c>
      <c r="AC17" s="54">
        <f t="shared" si="1"/>
        <v>0</v>
      </c>
      <c r="AD17" s="56">
        <f t="shared" si="2"/>
        <v>0</v>
      </c>
    </row>
    <row r="18" spans="1:30" ht="15" customHeight="1" x14ac:dyDescent="0.55000000000000004">
      <c r="A18" s="42">
        <v>12</v>
      </c>
      <c r="B18" s="41" t="str">
        <f>IF(รายชื่อ!B14&lt;&gt;"",รายชื่อ!B14,"")</f>
        <v/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53">
        <f t="shared" si="0"/>
        <v>0</v>
      </c>
      <c r="AC18" s="54">
        <f t="shared" si="1"/>
        <v>0</v>
      </c>
      <c r="AD18" s="56">
        <f t="shared" si="2"/>
        <v>0</v>
      </c>
    </row>
    <row r="19" spans="1:30" ht="15" customHeight="1" x14ac:dyDescent="0.55000000000000004">
      <c r="A19" s="42">
        <v>13</v>
      </c>
      <c r="B19" s="41" t="str">
        <f>IF(รายชื่อ!B15&lt;&gt;"",รายชื่อ!B15,"")</f>
        <v/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53">
        <f t="shared" si="0"/>
        <v>0</v>
      </c>
      <c r="AC19" s="54">
        <f t="shared" si="1"/>
        <v>0</v>
      </c>
      <c r="AD19" s="56">
        <f t="shared" si="2"/>
        <v>0</v>
      </c>
    </row>
    <row r="20" spans="1:30" ht="15" customHeight="1" x14ac:dyDescent="0.55000000000000004">
      <c r="A20" s="42">
        <v>14</v>
      </c>
      <c r="B20" s="41" t="str">
        <f>IF(รายชื่อ!B16&lt;&gt;"",รายชื่อ!B16,"")</f>
        <v/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53">
        <f t="shared" si="0"/>
        <v>0</v>
      </c>
      <c r="AC20" s="54">
        <f t="shared" si="1"/>
        <v>0</v>
      </c>
      <c r="AD20" s="56">
        <f t="shared" si="2"/>
        <v>0</v>
      </c>
    </row>
    <row r="21" spans="1:30" ht="15" customHeight="1" x14ac:dyDescent="0.55000000000000004">
      <c r="A21" s="42">
        <v>15</v>
      </c>
      <c r="B21" s="41" t="str">
        <f>IF(รายชื่อ!B17&lt;&gt;"",รายชื่อ!B17,"")</f>
        <v/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53">
        <f t="shared" si="0"/>
        <v>0</v>
      </c>
      <c r="AC21" s="54">
        <f t="shared" si="1"/>
        <v>0</v>
      </c>
      <c r="AD21" s="56">
        <f t="shared" si="2"/>
        <v>0</v>
      </c>
    </row>
    <row r="22" spans="1:30" ht="15" customHeight="1" x14ac:dyDescent="0.55000000000000004">
      <c r="A22" s="42">
        <v>16</v>
      </c>
      <c r="B22" s="41" t="str">
        <f>IF(รายชื่อ!B18&lt;&gt;"",รายชื่อ!B18,"")</f>
        <v/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53">
        <f t="shared" si="0"/>
        <v>0</v>
      </c>
      <c r="AC22" s="54">
        <f t="shared" si="1"/>
        <v>0</v>
      </c>
      <c r="AD22" s="56">
        <f t="shared" si="2"/>
        <v>0</v>
      </c>
    </row>
    <row r="23" spans="1:30" ht="15" customHeight="1" x14ac:dyDescent="0.55000000000000004">
      <c r="A23" s="42">
        <v>17</v>
      </c>
      <c r="B23" s="41" t="str">
        <f>IF(รายชื่อ!B19&lt;&gt;"",รายชื่อ!B19,"")</f>
        <v/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53">
        <f t="shared" si="0"/>
        <v>0</v>
      </c>
      <c r="AC23" s="54">
        <f t="shared" si="1"/>
        <v>0</v>
      </c>
      <c r="AD23" s="56">
        <f t="shared" si="2"/>
        <v>0</v>
      </c>
    </row>
    <row r="24" spans="1:30" ht="15" customHeight="1" x14ac:dyDescent="0.55000000000000004">
      <c r="A24" s="42">
        <v>18</v>
      </c>
      <c r="B24" s="41" t="str">
        <f>IF(รายชื่อ!B20&lt;&gt;"",รายชื่อ!B20,"")</f>
        <v/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53">
        <f t="shared" si="0"/>
        <v>0</v>
      </c>
      <c r="AC24" s="54">
        <f t="shared" si="1"/>
        <v>0</v>
      </c>
      <c r="AD24" s="56">
        <f t="shared" si="2"/>
        <v>0</v>
      </c>
    </row>
    <row r="25" spans="1:30" ht="15" customHeight="1" x14ac:dyDescent="0.55000000000000004">
      <c r="A25" s="42">
        <v>19</v>
      </c>
      <c r="B25" s="41" t="str">
        <f>IF(รายชื่อ!B21&lt;&gt;"",รายชื่อ!B21,"")</f>
        <v/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53">
        <f t="shared" si="0"/>
        <v>0</v>
      </c>
      <c r="AC25" s="54">
        <f t="shared" si="1"/>
        <v>0</v>
      </c>
      <c r="AD25" s="56">
        <f t="shared" si="2"/>
        <v>0</v>
      </c>
    </row>
    <row r="26" spans="1:30" ht="15" customHeight="1" x14ac:dyDescent="0.55000000000000004">
      <c r="A26" s="42">
        <v>20</v>
      </c>
      <c r="B26" s="41" t="str">
        <f>IF(รายชื่อ!B22&lt;&gt;"",รายชื่อ!B22,"")</f>
        <v/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53">
        <f t="shared" si="0"/>
        <v>0</v>
      </c>
      <c r="AC26" s="54">
        <f t="shared" si="1"/>
        <v>0</v>
      </c>
      <c r="AD26" s="56">
        <f t="shared" si="2"/>
        <v>0</v>
      </c>
    </row>
    <row r="27" spans="1:30" ht="15" customHeight="1" x14ac:dyDescent="0.55000000000000004">
      <c r="A27" s="42">
        <v>21</v>
      </c>
      <c r="B27" s="41" t="str">
        <f>IF(รายชื่อ!B23&lt;&gt;"",รายชื่อ!B23,"")</f>
        <v/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53">
        <f t="shared" si="0"/>
        <v>0</v>
      </c>
      <c r="AC27" s="54">
        <f t="shared" si="1"/>
        <v>0</v>
      </c>
      <c r="AD27" s="56">
        <f t="shared" si="2"/>
        <v>0</v>
      </c>
    </row>
    <row r="28" spans="1:30" ht="15" customHeight="1" x14ac:dyDescent="0.55000000000000004">
      <c r="A28" s="42">
        <v>22</v>
      </c>
      <c r="B28" s="41" t="str">
        <f>IF(รายชื่อ!B24&lt;&gt;"",รายชื่อ!B24,"")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53">
        <f t="shared" si="0"/>
        <v>0</v>
      </c>
      <c r="AC28" s="54">
        <f t="shared" si="1"/>
        <v>0</v>
      </c>
      <c r="AD28" s="56">
        <f t="shared" si="2"/>
        <v>0</v>
      </c>
    </row>
    <row r="29" spans="1:30" ht="15" customHeight="1" x14ac:dyDescent="0.55000000000000004">
      <c r="A29" s="42">
        <v>23</v>
      </c>
      <c r="B29" s="41" t="str">
        <f>IF(รายชื่อ!B25&lt;&gt;"",รายชื่อ!B25,"")</f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53">
        <f t="shared" si="0"/>
        <v>0</v>
      </c>
      <c r="AC29" s="54">
        <f t="shared" si="1"/>
        <v>0</v>
      </c>
      <c r="AD29" s="56">
        <f t="shared" si="2"/>
        <v>0</v>
      </c>
    </row>
    <row r="30" spans="1:30" ht="15" customHeight="1" x14ac:dyDescent="0.55000000000000004">
      <c r="A30" s="42">
        <v>24</v>
      </c>
      <c r="B30" s="41" t="str">
        <f>IF(รายชื่อ!B26&lt;&gt;"",รายชื่อ!B26,"")</f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53">
        <f t="shared" si="0"/>
        <v>0</v>
      </c>
      <c r="AC30" s="54">
        <f t="shared" si="1"/>
        <v>0</v>
      </c>
      <c r="AD30" s="56">
        <f t="shared" si="2"/>
        <v>0</v>
      </c>
    </row>
    <row r="31" spans="1:30" ht="15" customHeight="1" x14ac:dyDescent="0.55000000000000004">
      <c r="A31" s="42">
        <v>25</v>
      </c>
      <c r="B31" s="41" t="str">
        <f>IF(รายชื่อ!B27&lt;&gt;"",รายชื่อ!B27,"")</f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53">
        <f t="shared" si="0"/>
        <v>0</v>
      </c>
      <c r="AC31" s="54">
        <f t="shared" si="1"/>
        <v>0</v>
      </c>
      <c r="AD31" s="56">
        <f t="shared" si="2"/>
        <v>0</v>
      </c>
    </row>
    <row r="32" spans="1:30" ht="20.100000000000001" customHeight="1" x14ac:dyDescent="0.55000000000000004">
      <c r="A32" s="20" t="s">
        <v>26</v>
      </c>
      <c r="B32" s="20"/>
      <c r="C32" s="11">
        <f>SUM(C7:C31)</f>
        <v>0</v>
      </c>
      <c r="D32" s="11">
        <f t="shared" ref="D32:AA32" si="3">SUM(D7:D31)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0</v>
      </c>
      <c r="J32" s="11">
        <f t="shared" si="3"/>
        <v>0</v>
      </c>
      <c r="K32" s="11">
        <f t="shared" si="3"/>
        <v>0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1">
        <f t="shared" si="3"/>
        <v>0</v>
      </c>
      <c r="R32" s="11">
        <f t="shared" si="3"/>
        <v>0</v>
      </c>
      <c r="S32" s="11">
        <f t="shared" si="3"/>
        <v>0</v>
      </c>
      <c r="T32" s="11">
        <f t="shared" si="3"/>
        <v>0</v>
      </c>
      <c r="U32" s="11">
        <f t="shared" si="3"/>
        <v>0</v>
      </c>
      <c r="V32" s="11">
        <f t="shared" si="3"/>
        <v>0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1">
        <f t="shared" si="3"/>
        <v>0</v>
      </c>
      <c r="AB32" s="22"/>
      <c r="AC32" s="23"/>
      <c r="AD32" s="24"/>
    </row>
    <row r="33" spans="1:30" ht="20.100000000000001" customHeight="1" x14ac:dyDescent="0.55000000000000004">
      <c r="A33" s="21" t="s">
        <v>27</v>
      </c>
      <c r="B33" s="21"/>
      <c r="C33" s="12" t="e">
        <f>AVERAGE(C7:C31)</f>
        <v>#DIV/0!</v>
      </c>
      <c r="D33" s="12" t="e">
        <f t="shared" ref="D33:AA33" si="4">AVERAGE(D7:D31)</f>
        <v>#DIV/0!</v>
      </c>
      <c r="E33" s="12" t="e">
        <f t="shared" si="4"/>
        <v>#DIV/0!</v>
      </c>
      <c r="F33" s="12" t="e">
        <f t="shared" si="4"/>
        <v>#DIV/0!</v>
      </c>
      <c r="G33" s="12" t="e">
        <f t="shared" si="4"/>
        <v>#DIV/0!</v>
      </c>
      <c r="H33" s="12" t="e">
        <f t="shared" si="4"/>
        <v>#DIV/0!</v>
      </c>
      <c r="I33" s="12" t="e">
        <f t="shared" si="4"/>
        <v>#DIV/0!</v>
      </c>
      <c r="J33" s="12" t="e">
        <f t="shared" si="4"/>
        <v>#DIV/0!</v>
      </c>
      <c r="K33" s="12" t="e">
        <f t="shared" si="4"/>
        <v>#DIV/0!</v>
      </c>
      <c r="L33" s="12" t="e">
        <f t="shared" si="4"/>
        <v>#DIV/0!</v>
      </c>
      <c r="M33" s="12" t="e">
        <f t="shared" si="4"/>
        <v>#DIV/0!</v>
      </c>
      <c r="N33" s="12" t="e">
        <f t="shared" si="4"/>
        <v>#DIV/0!</v>
      </c>
      <c r="O33" s="12" t="e">
        <f t="shared" si="4"/>
        <v>#DIV/0!</v>
      </c>
      <c r="P33" s="12" t="e">
        <f t="shared" si="4"/>
        <v>#DIV/0!</v>
      </c>
      <c r="Q33" s="12" t="e">
        <f t="shared" si="4"/>
        <v>#DIV/0!</v>
      </c>
      <c r="R33" s="12" t="e">
        <f t="shared" si="4"/>
        <v>#DIV/0!</v>
      </c>
      <c r="S33" s="12" t="e">
        <f t="shared" si="4"/>
        <v>#DIV/0!</v>
      </c>
      <c r="T33" s="12" t="e">
        <f t="shared" si="4"/>
        <v>#DIV/0!</v>
      </c>
      <c r="U33" s="12" t="e">
        <f t="shared" si="4"/>
        <v>#DIV/0!</v>
      </c>
      <c r="V33" s="12" t="e">
        <f t="shared" si="4"/>
        <v>#DIV/0!</v>
      </c>
      <c r="W33" s="12" t="e">
        <f t="shared" si="4"/>
        <v>#DIV/0!</v>
      </c>
      <c r="X33" s="12" t="e">
        <f t="shared" si="4"/>
        <v>#DIV/0!</v>
      </c>
      <c r="Y33" s="12" t="e">
        <f t="shared" si="4"/>
        <v>#DIV/0!</v>
      </c>
      <c r="Z33" s="12" t="e">
        <f t="shared" si="4"/>
        <v>#DIV/0!</v>
      </c>
      <c r="AA33" s="12" t="e">
        <f t="shared" si="4"/>
        <v>#DIV/0!</v>
      </c>
      <c r="AB33" s="25"/>
      <c r="AC33" s="26"/>
      <c r="AD33" s="27"/>
    </row>
    <row r="34" spans="1:30" x14ac:dyDescent="0.55000000000000004">
      <c r="A34" s="19"/>
      <c r="B34" s="19"/>
    </row>
  </sheetData>
  <mergeCells count="14">
    <mergeCell ref="AF5:AK5"/>
    <mergeCell ref="A32:B32"/>
    <mergeCell ref="AB32:AD33"/>
    <mergeCell ref="A33:B33"/>
    <mergeCell ref="A34:B34"/>
    <mergeCell ref="A1:AD1"/>
    <mergeCell ref="A2:AD2"/>
    <mergeCell ref="A3:AD3"/>
    <mergeCell ref="A4:A6"/>
    <mergeCell ref="B4:B6"/>
    <mergeCell ref="C4:AA4"/>
    <mergeCell ref="AB4:AB5"/>
    <mergeCell ref="AC4:AC5"/>
    <mergeCell ref="AD4:AD6"/>
  </mergeCells>
  <pageMargins left="0.59055118110236227" right="0.19685039370078741" top="0.31496062992125984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30</vt:i4>
      </vt:variant>
    </vt:vector>
  </HeadingPairs>
  <TitlesOfParts>
    <vt:vector size="47" baseType="lpstr">
      <vt:lpstr>ตั้งค่า</vt:lpstr>
      <vt:lpstr>รายชื่อ</vt:lpstr>
      <vt:lpstr>วิชาที่ 1</vt:lpstr>
      <vt:lpstr>วิชาที่ 2</vt:lpstr>
      <vt:lpstr>วิชาที่ 3</vt:lpstr>
      <vt:lpstr>วิชาที่ 4</vt:lpstr>
      <vt:lpstr>วิชาที่ 5</vt:lpstr>
      <vt:lpstr>วิชาที่ 6</vt:lpstr>
      <vt:lpstr>วิชาที่ 7</vt:lpstr>
      <vt:lpstr>วิชาที่ 8</vt:lpstr>
      <vt:lpstr>วิชาที่ 9</vt:lpstr>
      <vt:lpstr>วิชาที่ 10</vt:lpstr>
      <vt:lpstr>วิชาที่ 11</vt:lpstr>
      <vt:lpstr>วิชาที่ 12</vt:lpstr>
      <vt:lpstr>วิชาที่ 13</vt:lpstr>
      <vt:lpstr>วิชาที่ 14</vt:lpstr>
      <vt:lpstr>วิชาที่ 15</vt:lpstr>
      <vt:lpstr>'วิชาที่ 1'!Print_Area</vt:lpstr>
      <vt:lpstr>'วิชาที่ 10'!Print_Area</vt:lpstr>
      <vt:lpstr>'วิชาที่ 11'!Print_Area</vt:lpstr>
      <vt:lpstr>'วิชาที่ 12'!Print_Area</vt:lpstr>
      <vt:lpstr>'วิชาที่ 13'!Print_Area</vt:lpstr>
      <vt:lpstr>'วิชาที่ 14'!Print_Area</vt:lpstr>
      <vt:lpstr>'วิชาที่ 15'!Print_Area</vt:lpstr>
      <vt:lpstr>'วิชาที่ 2'!Print_Area</vt:lpstr>
      <vt:lpstr>'วิชาที่ 3'!Print_Area</vt:lpstr>
      <vt:lpstr>'วิชาที่ 4'!Print_Area</vt:lpstr>
      <vt:lpstr>'วิชาที่ 5'!Print_Area</vt:lpstr>
      <vt:lpstr>'วิชาที่ 6'!Print_Area</vt:lpstr>
      <vt:lpstr>'วิชาที่ 7'!Print_Area</vt:lpstr>
      <vt:lpstr>'วิชาที่ 8'!Print_Area</vt:lpstr>
      <vt:lpstr>'วิชาที่ 9'!Print_Area</vt:lpstr>
      <vt:lpstr>'วิชาที่ 1'!Print_Titles</vt:lpstr>
      <vt:lpstr>'วิชาที่ 10'!Print_Titles</vt:lpstr>
      <vt:lpstr>'วิชาที่ 11'!Print_Titles</vt:lpstr>
      <vt:lpstr>'วิชาที่ 12'!Print_Titles</vt:lpstr>
      <vt:lpstr>'วิชาที่ 13'!Print_Titles</vt:lpstr>
      <vt:lpstr>'วิชาที่ 14'!Print_Titles</vt:lpstr>
      <vt:lpstr>'วิชาที่ 15'!Print_Titles</vt:lpstr>
      <vt:lpstr>'วิชาที่ 2'!Print_Titles</vt:lpstr>
      <vt:lpstr>'วิชาที่ 3'!Print_Titles</vt:lpstr>
      <vt:lpstr>'วิชาที่ 4'!Print_Titles</vt:lpstr>
      <vt:lpstr>'วิชาที่ 5'!Print_Titles</vt:lpstr>
      <vt:lpstr>'วิชาที่ 6'!Print_Titles</vt:lpstr>
      <vt:lpstr>'วิชาที่ 7'!Print_Titles</vt:lpstr>
      <vt:lpstr>'วิชาที่ 8'!Print_Titles</vt:lpstr>
      <vt:lpstr>'วิชาที่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Weerawat Suktonglang</cp:lastModifiedBy>
  <cp:lastPrinted>2022-10-26T14:02:10Z</cp:lastPrinted>
  <dcterms:created xsi:type="dcterms:W3CDTF">2022-10-24T12:24:32Z</dcterms:created>
  <dcterms:modified xsi:type="dcterms:W3CDTF">2022-10-26T14:10:48Z</dcterms:modified>
</cp:coreProperties>
</file>